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32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Users\DDC\Documents\2024 기본통계연보 서식(작성중)1128\"/>
    </mc:Choice>
  </mc:AlternateContent>
  <xr:revisionPtr revIDLastSave="0" documentId="13_ncr:1_{75771ACE-A311-4BD2-ADA5-12BCF18EB1E3}" xr6:coauthVersionLast="47" xr6:coauthVersionMax="47" xr10:uidLastSave="{00000000-0000-0000-0000-000000000000}"/>
  <bookViews>
    <workbookView xWindow="-120" yWindow="-120" windowWidth="29040" windowHeight="15720" tabRatio="697" xr2:uid="{00000000-000D-0000-FFFF-FFFF00000000}"/>
  </bookViews>
  <sheets>
    <sheet name="1.노동조합" sheetId="1" r:id="rId1"/>
    <sheet name="2.동별노동조합" sheetId="3" r:id="rId2"/>
    <sheet name="3.노사분규발생현황" sheetId="4" r:id="rId3"/>
    <sheet name="4.산업연맹별 노동조합" sheetId="7" r:id="rId4"/>
  </sheets>
  <externalReferences>
    <externalReference r:id="rId5"/>
    <externalReference r:id="rId6"/>
  </externalReferences>
  <definedNames>
    <definedName name="G">'[1] 견적서'!#REF!</definedName>
    <definedName name="_xlnm.Print_Area" localSheetId="0">'1.노동조합'!$A$1:$V$14</definedName>
    <definedName name="_xlnm.Print_Area" localSheetId="1">'2.동별노동조합'!$A$1:$V$24</definedName>
    <definedName name="_xlnm.Print_Area" localSheetId="3">'4.산업연맹별 노동조합'!$A$1:$BF$17</definedName>
    <definedName name="_xlnm.Print_Area">'[2]2-1포천(각세)(외제)'!#REF!</definedName>
    <definedName name="_xlnm.Print_Titles">#N/A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U14" i="3" l="1"/>
  <c r="T14" i="3"/>
  <c r="S14" i="3"/>
  <c r="E14" i="3"/>
  <c r="D14" i="3"/>
  <c r="C14" i="3"/>
  <c r="U13" i="1"/>
  <c r="T13" i="1"/>
  <c r="S13" i="1"/>
</calcChain>
</file>

<file path=xl/sharedStrings.xml><?xml version="1.0" encoding="utf-8"?>
<sst xmlns="http://schemas.openxmlformats.org/spreadsheetml/2006/main" count="422" uniqueCount="152">
  <si>
    <t>Total</t>
  </si>
  <si>
    <t>Male</t>
  </si>
  <si>
    <t>Female</t>
  </si>
  <si>
    <t>Textile</t>
  </si>
  <si>
    <t>Hospital</t>
  </si>
  <si>
    <t>University</t>
  </si>
  <si>
    <t>조합원</t>
  </si>
  <si>
    <t>Bulhyeon</t>
  </si>
  <si>
    <t>Bosan</t>
  </si>
  <si>
    <t>Saengyeon 1</t>
  </si>
  <si>
    <t>Saengyeon 2</t>
  </si>
  <si>
    <t>disputes</t>
    <phoneticPr fontId="2" type="noConversion"/>
  </si>
  <si>
    <t>reported</t>
    <phoneticPr fontId="2" type="noConversion"/>
  </si>
  <si>
    <t>Unit : case</t>
    <phoneticPr fontId="2" type="noConversion"/>
  </si>
  <si>
    <t xml:space="preserve"> </t>
  </si>
  <si>
    <t>외국기관</t>
  </si>
  <si>
    <t>United</t>
  </si>
  <si>
    <t>Printing</t>
  </si>
  <si>
    <t>화    학</t>
  </si>
  <si>
    <t>금    속</t>
  </si>
  <si>
    <t>연    합</t>
  </si>
  <si>
    <t>출    판</t>
  </si>
  <si>
    <t>병    원</t>
  </si>
  <si>
    <t>Foreign</t>
  </si>
  <si>
    <t>organization</t>
  </si>
  <si>
    <t xml:space="preserve">Metal </t>
  </si>
  <si>
    <t>조합</t>
  </si>
  <si>
    <t>Union</t>
  </si>
  <si>
    <t>Membership</t>
  </si>
  <si>
    <t>Uni.</t>
  </si>
  <si>
    <t>Memb.</t>
  </si>
  <si>
    <t>합   계</t>
  </si>
  <si>
    <t>섬    유</t>
  </si>
  <si>
    <t>Chemicals</t>
  </si>
  <si>
    <t>-</t>
  </si>
  <si>
    <t>Labor Unions</t>
    <phoneticPr fontId="2" type="noConversion"/>
  </si>
  <si>
    <t xml:space="preserve"> Labor Unions by Dong</t>
    <phoneticPr fontId="2" type="noConversion"/>
  </si>
  <si>
    <t>Unit : establishment , Person</t>
    <phoneticPr fontId="2" type="noConversion"/>
  </si>
  <si>
    <t>Year</t>
    <phoneticPr fontId="2" type="noConversion"/>
  </si>
  <si>
    <t xml:space="preserve">Year  </t>
    <phoneticPr fontId="2" type="noConversion"/>
  </si>
  <si>
    <t>Application for mediation</t>
    <phoneticPr fontId="2" type="noConversion"/>
  </si>
  <si>
    <t>In dustrial actions</t>
    <phoneticPr fontId="2" type="noConversion"/>
  </si>
  <si>
    <t>Occurrence of labor</t>
    <phoneticPr fontId="2" type="noConversion"/>
  </si>
  <si>
    <t>Workplace shut-down</t>
    <phoneticPr fontId="2" type="noConversion"/>
  </si>
  <si>
    <t>(Industrial actions reported)</t>
    <phoneticPr fontId="2" type="noConversion"/>
  </si>
  <si>
    <t>&amp;</t>
    <phoneticPr fontId="2" type="noConversion"/>
  </si>
  <si>
    <t>Dong</t>
    <phoneticPr fontId="2" type="noConversion"/>
  </si>
  <si>
    <t>1. 노   동   조   합</t>
  </si>
  <si>
    <t>단위 : 개소, 명</t>
  </si>
  <si>
    <t>연    별</t>
  </si>
  <si>
    <t>합계  Total</t>
    <phoneticPr fontId="2" type="noConversion"/>
  </si>
  <si>
    <t>계</t>
  </si>
  <si>
    <t>남</t>
  </si>
  <si>
    <t>여</t>
  </si>
  <si>
    <t>2. 동 별 노 동 조 합</t>
    <phoneticPr fontId="2" type="noConversion"/>
  </si>
  <si>
    <t>동  별</t>
    <phoneticPr fontId="2" type="noConversion"/>
  </si>
  <si>
    <t>단위:건</t>
    <phoneticPr fontId="2" type="noConversion"/>
  </si>
  <si>
    <t>조정신청(쟁의발생신고)</t>
    <phoneticPr fontId="2" type="noConversion"/>
  </si>
  <si>
    <t>쟁위행위신고</t>
    <phoneticPr fontId="2" type="noConversion"/>
  </si>
  <si>
    <t>분규발생</t>
    <phoneticPr fontId="2" type="noConversion"/>
  </si>
  <si>
    <t>직장폐쇄신고</t>
    <phoneticPr fontId="2" type="noConversion"/>
  </si>
  <si>
    <t>연별</t>
    <phoneticPr fontId="2" type="noConversion"/>
  </si>
  <si>
    <t>건설일용</t>
  </si>
  <si>
    <t>Construction</t>
  </si>
  <si>
    <t>daily necessity</t>
  </si>
  <si>
    <t>전  력</t>
  </si>
  <si>
    <t>항    운</t>
  </si>
  <si>
    <t>금    융</t>
  </si>
  <si>
    <t>자동차</t>
  </si>
  <si>
    <t>관    광</t>
  </si>
  <si>
    <t>택    시</t>
  </si>
  <si>
    <t>Electric</t>
  </si>
  <si>
    <t>Marine</t>
  </si>
  <si>
    <t>Banking</t>
  </si>
  <si>
    <t>Power</t>
  </si>
  <si>
    <t>transport</t>
  </si>
  <si>
    <t>&amp; finance</t>
  </si>
  <si>
    <t>Automobile</t>
  </si>
  <si>
    <t>Tourism</t>
  </si>
  <si>
    <t xml:space="preserve"> Taxi</t>
  </si>
  <si>
    <t>공공서비스</t>
  </si>
  <si>
    <t>아파트</t>
  </si>
  <si>
    <t>사    무</t>
  </si>
  <si>
    <t>언    론</t>
  </si>
  <si>
    <t>대      학</t>
  </si>
  <si>
    <t>건      설</t>
  </si>
  <si>
    <t>Apartment</t>
  </si>
  <si>
    <t>Clerical</t>
  </si>
  <si>
    <t>Press</t>
  </si>
  <si>
    <t>금속산업</t>
  </si>
  <si>
    <t>민주화학</t>
  </si>
  <si>
    <t>시설관리</t>
  </si>
  <si>
    <t>민주택시</t>
  </si>
  <si>
    <t>전문기술</t>
  </si>
  <si>
    <t>기      타</t>
  </si>
  <si>
    <t>Metal working</t>
  </si>
  <si>
    <t>Democratic</t>
  </si>
  <si>
    <t>Facility</t>
  </si>
  <si>
    <t>Skilled</t>
  </si>
  <si>
    <t>industry</t>
  </si>
  <si>
    <t>chemistry</t>
  </si>
  <si>
    <t>management</t>
  </si>
  <si>
    <t>taxi</t>
  </si>
  <si>
    <t>personnel</t>
  </si>
  <si>
    <t>Other</t>
  </si>
  <si>
    <t>Unit : establishment, person</t>
  </si>
  <si>
    <t>4. 산업연맹별 노동조합(2-1)</t>
    <phoneticPr fontId="40" type="noConversion"/>
  </si>
  <si>
    <t xml:space="preserve">Year </t>
    <phoneticPr fontId="40" type="noConversion"/>
  </si>
  <si>
    <t>4. 산업연맹별 노동조합(2-2)</t>
    <phoneticPr fontId="40" type="noConversion"/>
  </si>
  <si>
    <t>Labor Unions by Industrial Federation</t>
    <phoneticPr fontId="40" type="noConversion"/>
  </si>
  <si>
    <t>Labor Unions by Industrial Federation(Cont'd)</t>
    <phoneticPr fontId="40" type="noConversion"/>
  </si>
  <si>
    <t>source : Economic Development Dept.</t>
  </si>
  <si>
    <t>source : Economic Development Dept.</t>
    <phoneticPr fontId="2" type="noConversion"/>
  </si>
  <si>
    <t>한국노총
 Federation of Korean Trade Unions</t>
    <phoneticPr fontId="2" type="noConversion"/>
  </si>
  <si>
    <t>source : Economic Development Dept.</t>
    <phoneticPr fontId="2" type="noConversion"/>
  </si>
  <si>
    <t>조합원수 Union member</t>
    <phoneticPr fontId="2" type="noConversion"/>
  </si>
  <si>
    <t>노동</t>
    <phoneticPr fontId="2" type="noConversion"/>
  </si>
  <si>
    <t>조합수</t>
    <phoneticPr fontId="2" type="noConversion"/>
  </si>
  <si>
    <t>Union</t>
    <phoneticPr fontId="2" type="noConversion"/>
  </si>
  <si>
    <t>조합원수 Union member</t>
    <phoneticPr fontId="2" type="noConversion"/>
  </si>
  <si>
    <t>Female</t>
    <phoneticPr fontId="2" type="noConversion"/>
  </si>
  <si>
    <t>여</t>
    <phoneticPr fontId="2" type="noConversion"/>
  </si>
  <si>
    <t>남</t>
    <phoneticPr fontId="2" type="noConversion"/>
  </si>
  <si>
    <t>Male</t>
    <phoneticPr fontId="2" type="noConversion"/>
  </si>
  <si>
    <t>조합수</t>
    <phoneticPr fontId="2" type="noConversion"/>
  </si>
  <si>
    <t>Union</t>
    <phoneticPr fontId="2" type="noConversion"/>
  </si>
  <si>
    <t>민주노총 
Korean Confederation of
Trade Unions</t>
    <phoneticPr fontId="2" type="noConversion"/>
  </si>
  <si>
    <t>전국노총
 National Federation of
Trade Unions</t>
    <phoneticPr fontId="2" type="noConversion"/>
  </si>
  <si>
    <t>미가맹 
Non-affiliation unions</t>
    <phoneticPr fontId="2" type="noConversion"/>
  </si>
  <si>
    <t>&amp;</t>
    <phoneticPr fontId="2" type="noConversion"/>
  </si>
  <si>
    <t>자료 : 일자리경제과</t>
    <phoneticPr fontId="2" type="noConversion"/>
  </si>
  <si>
    <t>자료 : 일자리경제과</t>
    <phoneticPr fontId="2" type="noConversion"/>
  </si>
  <si>
    <t>자료 : 일자리경제과</t>
    <phoneticPr fontId="2" type="noConversion"/>
  </si>
  <si>
    <t>자료 : 일자리경제과</t>
    <phoneticPr fontId="40" type="noConversion"/>
  </si>
  <si>
    <t>자료 : 일자리경제과</t>
    <phoneticPr fontId="40" type="noConversion"/>
  </si>
  <si>
    <t>2017</t>
    <phoneticPr fontId="40" type="noConversion"/>
  </si>
  <si>
    <t>생연 1동</t>
  </si>
  <si>
    <t>생연 2동</t>
  </si>
  <si>
    <t>중 앙 동</t>
  </si>
  <si>
    <t>Jungang</t>
  </si>
  <si>
    <t>보 산 동</t>
  </si>
  <si>
    <t>불 현 동</t>
  </si>
  <si>
    <t>송 내 동</t>
  </si>
  <si>
    <t>Songnae</t>
  </si>
  <si>
    <t>소 요 동</t>
  </si>
  <si>
    <t>Soyo</t>
  </si>
  <si>
    <t>상 패 동</t>
  </si>
  <si>
    <t>Sangpae</t>
  </si>
  <si>
    <t>3. 노사분규 발생 현황</t>
    <phoneticPr fontId="2" type="noConversion"/>
  </si>
  <si>
    <t>Labor Disputes</t>
    <phoneticPr fontId="2" type="noConversion"/>
  </si>
  <si>
    <t>service</t>
    <phoneticPr fontId="40" type="noConversion"/>
  </si>
  <si>
    <t>Public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</si>
</sst>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7">
    <numFmt numFmtId="41" formatCode="_-* #,##0_-;\-* #,##0_-;_-* &quot;-&quot;_-;_-@_-"/>
    <numFmt numFmtId="176" formatCode="&quot;₩&quot;#,##0;[Red]&quot;₩&quot;\-#,##0"/>
    <numFmt numFmtId="177" formatCode="&quot;₩&quot;#,##0.00;[Red]&quot;₩&quot;\-#,##0.00"/>
    <numFmt numFmtId="178" formatCode="_ &quot;₩&quot;* #,##0_ ;_ &quot;₩&quot;* \-#,##0_ ;_ &quot;₩&quot;* &quot;-&quot;_ ;_ @_ "/>
    <numFmt numFmtId="179" formatCode="_ * #,##0_ ;_ * \-#,##0_ ;_ * &quot;-&quot;_ ;_ @_ "/>
    <numFmt numFmtId="180" formatCode="_ &quot;₩&quot;* #,##0.00_ ;_ &quot;₩&quot;* \-#,##0.00_ ;_ &quot;₩&quot;* &quot;-&quot;??_ ;_ @_ "/>
    <numFmt numFmtId="181" formatCode="_ * #,##0.00_ ;_ * \-#,##0.00_ ;_ * &quot;-&quot;??_ ;_ @_ "/>
    <numFmt numFmtId="182" formatCode="&quot;$&quot;#,##0_);[Red]\(&quot;$&quot;#,##0\)"/>
    <numFmt numFmtId="183" formatCode="&quot;$&quot;#,##0.00_);[Red]\(&quot;$&quot;#,##0.00\)"/>
    <numFmt numFmtId="184" formatCode="0_);[Red]\(0\)"/>
    <numFmt numFmtId="185" formatCode="#,##0.0"/>
    <numFmt numFmtId="186" formatCode="#,##0\ "/>
    <numFmt numFmtId="187" formatCode="#,##0;\-#,##0;&quot;-&quot;"/>
    <numFmt numFmtId="188" formatCode="#,##0;\(#,##0\)"/>
    <numFmt numFmtId="189" formatCode="_(* #,##0_);_(* \(#,##0\);_(* &quot;-&quot;??_);_(@_)"/>
    <numFmt numFmtId="190" formatCode="_(* #,##0.0_);_(* \(#,##0.0\);_(* &quot;-&quot;_);_(@_)"/>
    <numFmt numFmtId="191" formatCode="&quot;?#,##0;\-&quot;&quot;?&quot;#,##0"/>
  </numFmts>
  <fonts count="51">
    <font>
      <sz val="12"/>
      <name val="바탕체"/>
      <family val="1"/>
      <charset val="129"/>
    </font>
    <font>
      <sz val="12"/>
      <name val="바탕체"/>
      <family val="1"/>
      <charset val="129"/>
    </font>
    <font>
      <sz val="8"/>
      <name val="바탕"/>
      <family val="1"/>
      <charset val="129"/>
    </font>
    <font>
      <sz val="12"/>
      <name val="¸íÁ¶"/>
      <family val="3"/>
      <charset val="129"/>
    </font>
    <font>
      <sz val="11"/>
      <name val="µ¸¿ò"/>
      <family val="3"/>
      <charset val="129"/>
    </font>
    <font>
      <sz val="12"/>
      <name val="¹ÙÅÁÃ¼"/>
      <family val="1"/>
      <charset val="129"/>
    </font>
    <font>
      <sz val="10"/>
      <name val="Geneva"/>
      <family val="2"/>
    </font>
    <font>
      <sz val="12"/>
      <name val="±¼¸²Ã¼"/>
      <family val="3"/>
      <charset val="129"/>
    </font>
    <font>
      <sz val="12"/>
      <name val="뼻뮝"/>
      <family val="1"/>
      <charset val="129"/>
    </font>
    <font>
      <sz val="12"/>
      <name val="¸iA¶"/>
      <family val="3"/>
      <charset val="129"/>
    </font>
    <font>
      <sz val="12"/>
      <name val="¹UAAA¼"/>
      <family val="3"/>
      <charset val="129"/>
    </font>
    <font>
      <sz val="11"/>
      <name val="μ¸¿o"/>
      <family val="3"/>
      <charset val="129"/>
    </font>
    <font>
      <sz val="12"/>
      <name val="±¼¸²A¼"/>
      <family val="3"/>
      <charset val="129"/>
    </font>
    <font>
      <sz val="10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8"/>
      <name val="Arial"/>
      <family val="2"/>
    </font>
    <font>
      <sz val="11"/>
      <color indexed="8"/>
      <name val="맑은 고딕"/>
      <family val="3"/>
      <charset val="129"/>
    </font>
    <font>
      <sz val="11"/>
      <color indexed="9"/>
      <name val="맑은 고딕"/>
      <family val="3"/>
      <charset val="129"/>
    </font>
    <font>
      <sz val="11"/>
      <color indexed="10"/>
      <name val="맑은 고딕"/>
      <family val="3"/>
      <charset val="129"/>
    </font>
    <font>
      <b/>
      <sz val="11"/>
      <color indexed="52"/>
      <name val="맑은 고딕"/>
      <family val="3"/>
      <charset val="129"/>
    </font>
    <font>
      <sz val="11"/>
      <color indexed="20"/>
      <name val="맑은 고딕"/>
      <family val="3"/>
      <charset val="129"/>
    </font>
    <font>
      <sz val="11"/>
      <name val="돋움"/>
      <family val="3"/>
      <charset val="129"/>
    </font>
    <font>
      <sz val="11"/>
      <color indexed="60"/>
      <name val="맑은 고딕"/>
      <family val="3"/>
      <charset val="129"/>
    </font>
    <font>
      <i/>
      <sz val="11"/>
      <color indexed="23"/>
      <name val="맑은 고딕"/>
      <family val="3"/>
      <charset val="129"/>
    </font>
    <font>
      <b/>
      <sz val="11"/>
      <color indexed="9"/>
      <name val="맑은 고딕"/>
      <family val="3"/>
      <charset val="129"/>
    </font>
    <font>
      <sz val="11"/>
      <color indexed="52"/>
      <name val="맑은 고딕"/>
      <family val="3"/>
      <charset val="129"/>
    </font>
    <font>
      <b/>
      <sz val="11"/>
      <color indexed="8"/>
      <name val="맑은 고딕"/>
      <family val="3"/>
      <charset val="129"/>
    </font>
    <font>
      <sz val="11"/>
      <color indexed="62"/>
      <name val="맑은 고딕"/>
      <family val="3"/>
      <charset val="129"/>
    </font>
    <font>
      <b/>
      <sz val="18"/>
      <color indexed="56"/>
      <name val="맑은 고딕"/>
      <family val="3"/>
      <charset val="129"/>
    </font>
    <font>
      <b/>
      <sz val="15"/>
      <color indexed="56"/>
      <name val="맑은 고딕"/>
      <family val="3"/>
      <charset val="129"/>
    </font>
    <font>
      <b/>
      <sz val="13"/>
      <color indexed="56"/>
      <name val="맑은 고딕"/>
      <family val="3"/>
      <charset val="129"/>
    </font>
    <font>
      <b/>
      <sz val="11"/>
      <color indexed="56"/>
      <name val="맑은 고딕"/>
      <family val="3"/>
      <charset val="129"/>
    </font>
    <font>
      <sz val="11"/>
      <color indexed="17"/>
      <name val="맑은 고딕"/>
      <family val="3"/>
      <charset val="129"/>
    </font>
    <font>
      <b/>
      <sz val="11"/>
      <color indexed="63"/>
      <name val="맑은 고딕"/>
      <family val="3"/>
      <charset val="129"/>
    </font>
    <font>
      <b/>
      <sz val="10"/>
      <name val="Helv"/>
      <family val="2"/>
    </font>
    <font>
      <sz val="10"/>
      <name val="Times New Roman"/>
      <family val="1"/>
    </font>
    <font>
      <sz val="8"/>
      <name val="Arial"/>
      <family val="2"/>
    </font>
    <font>
      <b/>
      <sz val="12"/>
      <name val="Helv"/>
      <family val="2"/>
    </font>
    <font>
      <b/>
      <sz val="11"/>
      <name val="Helv"/>
      <family val="2"/>
    </font>
    <font>
      <sz val="8"/>
      <name val="바탕체"/>
      <family val="1"/>
      <charset val="129"/>
    </font>
    <font>
      <sz val="11"/>
      <color indexed="8"/>
      <name val="맑은 고딕"/>
      <family val="2"/>
      <scheme val="minor"/>
    </font>
    <font>
      <b/>
      <sz val="14"/>
      <name val="Malgun Gothic Semilight"/>
      <family val="2"/>
      <charset val="129"/>
    </font>
    <font>
      <b/>
      <sz val="14"/>
      <name val="Malgun Gothic Semilight"/>
      <family val="3"/>
      <charset val="129"/>
    </font>
    <font>
      <sz val="10"/>
      <name val="Malgun Gothic Semilight"/>
      <family val="3"/>
      <charset val="129"/>
    </font>
    <font>
      <b/>
      <sz val="10"/>
      <name val="Malgun Gothic Semilight"/>
      <family val="3"/>
      <charset val="129"/>
    </font>
    <font>
      <sz val="9"/>
      <name val="Malgun Gothic Semilight"/>
      <family val="3"/>
      <charset val="129"/>
    </font>
    <font>
      <sz val="12"/>
      <name val="Malgun Gothic Semilight"/>
      <family val="3"/>
      <charset val="129"/>
    </font>
    <font>
      <sz val="10"/>
      <color theme="1"/>
      <name val="Malgun Gothic Semilight"/>
      <family val="3"/>
      <charset val="129"/>
    </font>
    <font>
      <b/>
      <sz val="16"/>
      <name val="Malgun Gothic Semilight"/>
      <family val="3"/>
      <charset val="129"/>
    </font>
    <font>
      <sz val="10"/>
      <name val="Malgun Gothic Semilight"/>
      <family val="2"/>
      <charset val="129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9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55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35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95">
    <xf numFmtId="0" fontId="0" fillId="0" borderId="0"/>
    <xf numFmtId="0" fontId="3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5" fillId="0" borderId="0" applyFont="0" applyFill="0" applyBorder="0" applyAlignment="0" applyProtection="0"/>
    <xf numFmtId="177" fontId="10" fillId="0" borderId="0" applyFont="0" applyFill="0" applyBorder="0" applyAlignment="0" applyProtection="0"/>
    <xf numFmtId="177" fontId="5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5" fillId="0" borderId="0" applyFont="0" applyFill="0" applyBorder="0" applyAlignment="0" applyProtection="0"/>
    <xf numFmtId="178" fontId="10" fillId="0" borderId="0" applyFont="0" applyFill="0" applyBorder="0" applyAlignment="0" applyProtection="0"/>
    <xf numFmtId="178" fontId="5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5" fillId="0" borderId="0" applyFont="0" applyFill="0" applyBorder="0" applyAlignment="0" applyProtection="0"/>
    <xf numFmtId="176" fontId="10" fillId="0" borderId="0" applyFont="0" applyFill="0" applyBorder="0" applyAlignment="0" applyProtection="0"/>
    <xf numFmtId="176" fontId="5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183" fontId="6" fillId="0" borderId="0" applyFont="0" applyFill="0" applyBorder="0" applyAlignment="0" applyProtection="0"/>
    <xf numFmtId="183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183" fontId="6" fillId="0" borderId="0" applyFont="0" applyFill="0" applyBorder="0" applyAlignment="0" applyProtection="0"/>
    <xf numFmtId="183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5" fillId="0" borderId="0" applyFont="0" applyFill="0" applyBorder="0" applyAlignment="0" applyProtection="0"/>
    <xf numFmtId="180" fontId="10" fillId="0" borderId="0" applyFont="0" applyFill="0" applyBorder="0" applyAlignment="0" applyProtection="0"/>
    <xf numFmtId="180" fontId="5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5" fillId="0" borderId="0" applyFont="0" applyFill="0" applyBorder="0" applyAlignment="0" applyProtection="0"/>
    <xf numFmtId="180" fontId="10" fillId="0" borderId="0" applyFont="0" applyFill="0" applyBorder="0" applyAlignment="0" applyProtection="0"/>
    <xf numFmtId="180" fontId="5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5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4" fillId="0" borderId="0" applyFont="0" applyFill="0" applyBorder="0" applyAlignment="0" applyProtection="0"/>
    <xf numFmtId="38" fontId="10" fillId="0" borderId="0" applyFont="0" applyFill="0" applyBorder="0" applyAlignment="0" applyProtection="0"/>
    <xf numFmtId="38" fontId="5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5" fillId="0" borderId="0" applyFont="0" applyFill="0" applyBorder="0" applyAlignment="0" applyProtection="0"/>
    <xf numFmtId="179" fontId="10" fillId="0" borderId="0" applyFont="0" applyFill="0" applyBorder="0" applyAlignment="0" applyProtection="0"/>
    <xf numFmtId="179" fontId="5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4" fillId="0" borderId="0" applyFont="0" applyFill="0" applyBorder="0" applyAlignment="0" applyProtection="0"/>
    <xf numFmtId="40" fontId="10" fillId="0" borderId="0" applyFont="0" applyFill="0" applyBorder="0" applyAlignment="0" applyProtection="0"/>
    <xf numFmtId="40" fontId="5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5" fillId="0" borderId="0" applyFont="0" applyFill="0" applyBorder="0" applyAlignment="0" applyProtection="0"/>
    <xf numFmtId="181" fontId="10" fillId="0" borderId="0" applyFont="0" applyFill="0" applyBorder="0" applyAlignment="0" applyProtection="0"/>
    <xf numFmtId="181" fontId="5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5" fillId="0" borderId="0" applyFont="0" applyFill="0" applyBorder="0" applyAlignment="0" applyProtection="0"/>
    <xf numFmtId="181" fontId="10" fillId="0" borderId="0" applyFont="0" applyFill="0" applyBorder="0" applyAlignment="0" applyProtection="0"/>
    <xf numFmtId="181" fontId="5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5" fillId="0" borderId="0" applyFont="0" applyFill="0" applyBorder="0" applyAlignment="0" applyProtection="0"/>
    <xf numFmtId="0" fontId="10" fillId="0" borderId="0"/>
    <xf numFmtId="0" fontId="3" fillId="0" borderId="0"/>
    <xf numFmtId="0" fontId="9" fillId="0" borderId="0"/>
    <xf numFmtId="0" fontId="4" fillId="0" borderId="0"/>
    <xf numFmtId="0" fontId="9" fillId="0" borderId="0"/>
    <xf numFmtId="0" fontId="5" fillId="0" borderId="0"/>
    <xf numFmtId="0" fontId="11" fillId="0" borderId="0"/>
    <xf numFmtId="0" fontId="4" fillId="0" borderId="0"/>
    <xf numFmtId="0" fontId="10" fillId="0" borderId="0"/>
    <xf numFmtId="0" fontId="5" fillId="0" borderId="0"/>
    <xf numFmtId="0" fontId="10" fillId="0" borderId="0"/>
    <xf numFmtId="0" fontId="5" fillId="0" borderId="0"/>
    <xf numFmtId="0" fontId="11" fillId="0" borderId="0"/>
    <xf numFmtId="0" fontId="4" fillId="0" borderId="0"/>
    <xf numFmtId="0" fontId="12" fillId="0" borderId="0"/>
    <xf numFmtId="0" fontId="7" fillId="0" borderId="0"/>
    <xf numFmtId="0" fontId="6" fillId="0" borderId="0"/>
    <xf numFmtId="0" fontId="6" fillId="0" borderId="0"/>
    <xf numFmtId="0" fontId="12" fillId="0" borderId="0"/>
    <xf numFmtId="0" fontId="7" fillId="0" borderId="0"/>
    <xf numFmtId="0" fontId="10" fillId="0" borderId="0"/>
    <xf numFmtId="0" fontId="5" fillId="0" borderId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ill="0" applyBorder="0" applyAlignment="0" applyProtection="0"/>
    <xf numFmtId="2" fontId="14" fillId="0" borderId="0" applyFill="0" applyBorder="0" applyAlignment="0" applyProtection="0"/>
    <xf numFmtId="0" fontId="15" fillId="0" borderId="1" applyNumberFormat="0" applyAlignment="0" applyProtection="0">
      <alignment horizontal="left" vertical="center"/>
    </xf>
    <xf numFmtId="0" fontId="15" fillId="0" borderId="2">
      <alignment horizontal="left" vertical="center"/>
    </xf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3" fillId="0" borderId="0"/>
    <xf numFmtId="0" fontId="14" fillId="0" borderId="3" applyNumberFormat="0" applyFill="0" applyAlignment="0" applyProtection="0"/>
    <xf numFmtId="0" fontId="8" fillId="0" borderId="0"/>
    <xf numFmtId="179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17" fillId="2" borderId="0" applyNumberFormat="0" applyBorder="0" applyAlignment="0" applyProtection="0">
      <alignment vertical="center"/>
    </xf>
    <xf numFmtId="0" fontId="17" fillId="3" borderId="0" applyNumberFormat="0" applyBorder="0" applyAlignment="0" applyProtection="0">
      <alignment vertical="center"/>
    </xf>
    <xf numFmtId="0" fontId="17" fillId="4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177" fontId="10" fillId="0" borderId="0" applyFont="0" applyFill="0" applyBorder="0" applyAlignment="0" applyProtection="0"/>
    <xf numFmtId="177" fontId="5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3" fontId="6" fillId="0" borderId="0" applyFont="0" applyFill="0" applyBorder="0" applyAlignment="0" applyProtection="0"/>
    <xf numFmtId="183" fontId="6" fillId="0" borderId="0" applyFont="0" applyFill="0" applyBorder="0" applyAlignment="0" applyProtection="0"/>
    <xf numFmtId="178" fontId="10" fillId="0" borderId="0" applyFont="0" applyFill="0" applyBorder="0" applyAlignment="0" applyProtection="0"/>
    <xf numFmtId="178" fontId="5" fillId="0" borderId="0" applyFont="0" applyFill="0" applyBorder="0" applyAlignment="0" applyProtection="0"/>
    <xf numFmtId="176" fontId="10" fillId="0" borderId="0" applyFont="0" applyFill="0" applyBorder="0" applyAlignment="0" applyProtection="0"/>
    <xf numFmtId="176" fontId="5" fillId="0" borderId="0" applyFont="0" applyFill="0" applyBorder="0" applyAlignment="0" applyProtection="0"/>
    <xf numFmtId="183" fontId="6" fillId="0" borderId="0" applyFont="0" applyFill="0" applyBorder="0" applyAlignment="0" applyProtection="0"/>
    <xf numFmtId="183" fontId="6" fillId="0" borderId="0" applyFont="0" applyFill="0" applyBorder="0" applyAlignment="0" applyProtection="0"/>
    <xf numFmtId="183" fontId="6" fillId="0" borderId="0" applyFont="0" applyFill="0" applyBorder="0" applyAlignment="0" applyProtection="0"/>
    <xf numFmtId="183" fontId="6" fillId="0" borderId="0" applyFont="0" applyFill="0" applyBorder="0" applyAlignment="0" applyProtection="0"/>
    <xf numFmtId="183" fontId="6" fillId="0" borderId="0" applyFont="0" applyFill="0" applyBorder="0" applyAlignment="0" applyProtection="0"/>
    <xf numFmtId="183" fontId="6" fillId="0" borderId="0" applyFont="0" applyFill="0" applyBorder="0" applyAlignment="0" applyProtection="0"/>
    <xf numFmtId="180" fontId="10" fillId="0" borderId="0" applyFont="0" applyFill="0" applyBorder="0" applyAlignment="0" applyProtection="0"/>
    <xf numFmtId="180" fontId="5" fillId="0" borderId="0" applyFont="0" applyFill="0" applyBorder="0" applyAlignment="0" applyProtection="0"/>
    <xf numFmtId="180" fontId="10" fillId="0" borderId="0" applyFont="0" applyFill="0" applyBorder="0" applyAlignment="0" applyProtection="0"/>
    <xf numFmtId="180" fontId="5" fillId="0" borderId="0" applyFont="0" applyFill="0" applyBorder="0" applyAlignment="0" applyProtection="0"/>
    <xf numFmtId="176" fontId="5" fillId="0" borderId="0" applyFont="0" applyFill="0" applyBorder="0" applyAlignment="0" applyProtection="0"/>
    <xf numFmtId="176" fontId="10" fillId="0" borderId="0" applyFont="0" applyFill="0" applyBorder="0" applyAlignment="0" applyProtection="0"/>
    <xf numFmtId="183" fontId="6" fillId="0" borderId="0" applyFont="0" applyFill="0" applyBorder="0" applyAlignment="0" applyProtection="0"/>
    <xf numFmtId="183" fontId="6" fillId="0" borderId="0" applyFont="0" applyFill="0" applyBorder="0" applyAlignment="0" applyProtection="0"/>
    <xf numFmtId="179" fontId="10" fillId="0" borderId="0" applyFont="0" applyFill="0" applyBorder="0" applyAlignment="0" applyProtection="0"/>
    <xf numFmtId="179" fontId="5" fillId="0" borderId="0" applyFont="0" applyFill="0" applyBorder="0" applyAlignment="0" applyProtection="0"/>
    <xf numFmtId="183" fontId="6" fillId="0" borderId="0" applyFont="0" applyFill="0" applyBorder="0" applyAlignment="0" applyProtection="0"/>
    <xf numFmtId="183" fontId="6" fillId="0" borderId="0" applyFont="0" applyFill="0" applyBorder="0" applyAlignment="0" applyProtection="0"/>
    <xf numFmtId="181" fontId="10" fillId="0" borderId="0" applyFont="0" applyFill="0" applyBorder="0" applyAlignment="0" applyProtection="0"/>
    <xf numFmtId="181" fontId="5" fillId="0" borderId="0" applyFont="0" applyFill="0" applyBorder="0" applyAlignment="0" applyProtection="0"/>
    <xf numFmtId="181" fontId="10" fillId="0" borderId="0" applyFont="0" applyFill="0" applyBorder="0" applyAlignment="0" applyProtection="0"/>
    <xf numFmtId="181" fontId="5" fillId="0" borderId="0" applyFont="0" applyFill="0" applyBorder="0" applyAlignment="0" applyProtection="0"/>
    <xf numFmtId="181" fontId="5" fillId="0" borderId="0" applyFont="0" applyFill="0" applyBorder="0" applyAlignment="0" applyProtection="0"/>
    <xf numFmtId="178" fontId="5" fillId="0" borderId="0" applyFont="0" applyFill="0" applyBorder="0" applyAlignment="0" applyProtection="0"/>
    <xf numFmtId="178" fontId="10" fillId="0" borderId="0" applyFont="0" applyFill="0" applyBorder="0" applyAlignment="0" applyProtection="0"/>
    <xf numFmtId="181" fontId="10" fillId="0" borderId="0" applyFont="0" applyFill="0" applyBorder="0" applyAlignment="0" applyProtection="0"/>
    <xf numFmtId="180" fontId="10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77" fontId="5" fillId="0" borderId="0" applyFont="0" applyFill="0" applyBorder="0" applyAlignment="0" applyProtection="0"/>
    <xf numFmtId="177" fontId="10" fillId="0" borderId="0" applyFont="0" applyFill="0" applyBorder="0" applyAlignment="0" applyProtection="0"/>
    <xf numFmtId="180" fontId="5" fillId="0" borderId="0" applyFont="0" applyFill="0" applyBorder="0" applyAlignment="0" applyProtection="0"/>
    <xf numFmtId="180" fontId="10" fillId="0" borderId="0" applyFont="0" applyFill="0" applyBorder="0" applyAlignment="0" applyProtection="0"/>
    <xf numFmtId="180" fontId="5" fillId="0" borderId="0" applyFont="0" applyFill="0" applyBorder="0" applyAlignment="0" applyProtection="0"/>
    <xf numFmtId="181" fontId="5" fillId="0" borderId="0" applyFont="0" applyFill="0" applyBorder="0" applyAlignment="0" applyProtection="0"/>
    <xf numFmtId="181" fontId="10" fillId="0" borderId="0" applyFont="0" applyFill="0" applyBorder="0" applyAlignment="0" applyProtection="0"/>
    <xf numFmtId="181" fontId="5" fillId="0" borderId="0" applyFont="0" applyFill="0" applyBorder="0" applyAlignment="0" applyProtection="0"/>
    <xf numFmtId="181" fontId="5" fillId="0" borderId="0" applyFont="0" applyFill="0" applyBorder="0" applyAlignment="0" applyProtection="0"/>
    <xf numFmtId="181" fontId="5" fillId="0" borderId="0" applyFont="0" applyFill="0" applyBorder="0" applyAlignment="0" applyProtection="0"/>
    <xf numFmtId="181" fontId="10" fillId="0" borderId="0" applyFont="0" applyFill="0" applyBorder="0" applyAlignment="0" applyProtection="0"/>
    <xf numFmtId="179" fontId="10" fillId="0" borderId="0" applyFont="0" applyFill="0" applyBorder="0" applyAlignment="0" applyProtection="0"/>
    <xf numFmtId="0" fontId="35" fillId="0" borderId="0"/>
    <xf numFmtId="188" fontId="36" fillId="0" borderId="0"/>
    <xf numFmtId="189" fontId="1" fillId="0" borderId="0"/>
    <xf numFmtId="179" fontId="5" fillId="0" borderId="0" applyFont="0" applyFill="0" applyBorder="0" applyAlignment="0" applyProtection="0"/>
    <xf numFmtId="190" fontId="1" fillId="0" borderId="0"/>
    <xf numFmtId="181" fontId="5" fillId="0" borderId="0" applyFont="0" applyFill="0" applyBorder="0" applyAlignment="0" applyProtection="0"/>
    <xf numFmtId="38" fontId="37" fillId="16" borderId="0" applyNumberFormat="0" applyBorder="0" applyAlignment="0" applyProtection="0"/>
    <xf numFmtId="0" fontId="38" fillId="0" borderId="0">
      <alignment horizontal="left"/>
    </xf>
    <xf numFmtId="181" fontId="10" fillId="0" borderId="0" applyFont="0" applyFill="0" applyBorder="0" applyAlignment="0" applyProtection="0"/>
    <xf numFmtId="10" fontId="37" fillId="16" borderId="22" applyNumberFormat="0" applyBorder="0" applyAlignment="0" applyProtection="0"/>
    <xf numFmtId="0" fontId="39" fillId="0" borderId="23"/>
    <xf numFmtId="191" fontId="22" fillId="0" borderId="0"/>
    <xf numFmtId="10" fontId="13" fillId="0" borderId="0" applyFont="0" applyFill="0" applyBorder="0" applyAlignment="0" applyProtection="0"/>
    <xf numFmtId="0" fontId="39" fillId="0" borderId="0"/>
    <xf numFmtId="0" fontId="18" fillId="17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21" borderId="24" applyNumberFormat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2" fillId="22" borderId="25" applyNumberFormat="0" applyFont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181" fontId="10" fillId="0" borderId="0" applyFont="0" applyFill="0" applyBorder="0" applyAlignment="0" applyProtection="0"/>
    <xf numFmtId="0" fontId="24" fillId="0" borderId="0" applyNumberFormat="0" applyFill="0" applyBorder="0" applyAlignment="0" applyProtection="0">
      <alignment vertical="center"/>
    </xf>
    <xf numFmtId="0" fontId="25" fillId="24" borderId="26" applyNumberFormat="0" applyAlignment="0" applyProtection="0">
      <alignment vertical="center"/>
    </xf>
    <xf numFmtId="181" fontId="5" fillId="0" borderId="0" applyFont="0" applyFill="0" applyBorder="0" applyAlignment="0" applyProtection="0"/>
    <xf numFmtId="41" fontId="22" fillId="0" borderId="0" applyFont="0" applyFill="0" applyBorder="0" applyAlignment="0" applyProtection="0"/>
    <xf numFmtId="41" fontId="22" fillId="0" borderId="0" applyFont="0" applyFill="0" applyBorder="0" applyAlignment="0" applyProtection="0"/>
    <xf numFmtId="0" fontId="26" fillId="0" borderId="27" applyNumberFormat="0" applyFill="0" applyAlignment="0" applyProtection="0">
      <alignment vertical="center"/>
    </xf>
    <xf numFmtId="0" fontId="27" fillId="0" borderId="28" applyNumberFormat="0" applyFill="0" applyAlignment="0" applyProtection="0">
      <alignment vertical="center"/>
    </xf>
    <xf numFmtId="0" fontId="28" fillId="7" borderId="24" applyNumberFormat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0" borderId="29" applyNumberFormat="0" applyFill="0" applyAlignment="0" applyProtection="0">
      <alignment vertical="center"/>
    </xf>
    <xf numFmtId="0" fontId="31" fillId="0" borderId="30" applyNumberFormat="0" applyFill="0" applyAlignment="0" applyProtection="0">
      <alignment vertical="center"/>
    </xf>
    <xf numFmtId="0" fontId="32" fillId="0" borderId="31" applyNumberFormat="0" applyFill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3" fillId="4" borderId="0" applyNumberFormat="0" applyBorder="0" applyAlignment="0" applyProtection="0">
      <alignment vertical="center"/>
    </xf>
    <xf numFmtId="0" fontId="34" fillId="21" borderId="32" applyNumberFormat="0" applyAlignment="0" applyProtection="0">
      <alignment vertical="center"/>
    </xf>
    <xf numFmtId="0" fontId="22" fillId="0" borderId="0"/>
    <xf numFmtId="0" fontId="1" fillId="0" borderId="0" applyProtection="0"/>
    <xf numFmtId="0" fontId="1" fillId="0" borderId="0"/>
    <xf numFmtId="0" fontId="22" fillId="0" borderId="0"/>
    <xf numFmtId="0" fontId="22" fillId="0" borderId="0">
      <alignment vertical="center"/>
    </xf>
    <xf numFmtId="176" fontId="5" fillId="0" borderId="0" applyFont="0" applyFill="0" applyBorder="0" applyAlignment="0" applyProtection="0"/>
    <xf numFmtId="176" fontId="10" fillId="0" borderId="0" applyFont="0" applyFill="0" applyBorder="0" applyAlignment="0" applyProtection="0"/>
    <xf numFmtId="180" fontId="10" fillId="0" borderId="0" applyFont="0" applyFill="0" applyBorder="0" applyAlignment="0" applyProtection="0"/>
    <xf numFmtId="180" fontId="5" fillId="0" borderId="0" applyFont="0" applyFill="0" applyBorder="0" applyAlignment="0" applyProtection="0"/>
    <xf numFmtId="180" fontId="10" fillId="0" borderId="0" applyFont="0" applyFill="0" applyBorder="0" applyAlignment="0" applyProtection="0"/>
    <xf numFmtId="180" fontId="5" fillId="0" borderId="0" applyFont="0" applyFill="0" applyBorder="0" applyAlignment="0" applyProtection="0"/>
    <xf numFmtId="181" fontId="10" fillId="0" borderId="0" applyFont="0" applyFill="0" applyBorder="0" applyAlignment="0" applyProtection="0"/>
    <xf numFmtId="181" fontId="5" fillId="0" borderId="0" applyFont="0" applyFill="0" applyBorder="0" applyAlignment="0" applyProtection="0"/>
    <xf numFmtId="181" fontId="10" fillId="0" borderId="0" applyFont="0" applyFill="0" applyBorder="0" applyAlignment="0" applyProtection="0"/>
    <xf numFmtId="181" fontId="10" fillId="0" borderId="0" applyFont="0" applyFill="0" applyBorder="0" applyAlignment="0" applyProtection="0"/>
    <xf numFmtId="181" fontId="5" fillId="0" borderId="0" applyFont="0" applyFill="0" applyBorder="0" applyAlignment="0" applyProtection="0"/>
    <xf numFmtId="178" fontId="5" fillId="0" borderId="0" applyFont="0" applyFill="0" applyBorder="0" applyAlignment="0" applyProtection="0"/>
    <xf numFmtId="178" fontId="10" fillId="0" borderId="0" applyFont="0" applyFill="0" applyBorder="0" applyAlignment="0" applyProtection="0"/>
    <xf numFmtId="181" fontId="10" fillId="0" borderId="0" applyFont="0" applyFill="0" applyBorder="0" applyAlignment="0" applyProtection="0"/>
    <xf numFmtId="179" fontId="10" fillId="0" borderId="0" applyFont="0" applyFill="0" applyBorder="0" applyAlignment="0" applyProtection="0"/>
    <xf numFmtId="179" fontId="5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77" fontId="5" fillId="0" borderId="0" applyFont="0" applyFill="0" applyBorder="0" applyAlignment="0" applyProtection="0"/>
    <xf numFmtId="177" fontId="10" fillId="0" borderId="0" applyFont="0" applyFill="0" applyBorder="0" applyAlignment="0" applyProtection="0"/>
    <xf numFmtId="181" fontId="10" fillId="0" borderId="0" applyFont="0" applyFill="0" applyBorder="0" applyAlignment="0" applyProtection="0"/>
    <xf numFmtId="181" fontId="5" fillId="0" borderId="0" applyFont="0" applyFill="0" applyBorder="0" applyAlignment="0" applyProtection="0"/>
    <xf numFmtId="181" fontId="10" fillId="0" borderId="0" applyFont="0" applyFill="0" applyBorder="0" applyAlignment="0" applyProtection="0"/>
    <xf numFmtId="181" fontId="5" fillId="0" borderId="0" applyFont="0" applyFill="0" applyBorder="0" applyAlignment="0" applyProtection="0"/>
    <xf numFmtId="179" fontId="5" fillId="0" borderId="0" applyFont="0" applyFill="0" applyBorder="0" applyAlignment="0" applyProtection="0"/>
    <xf numFmtId="179" fontId="10" fillId="0" borderId="0" applyFont="0" applyFill="0" applyBorder="0" applyAlignment="0" applyProtection="0"/>
    <xf numFmtId="179" fontId="5" fillId="0" borderId="0" applyFont="0" applyFill="0" applyBorder="0" applyAlignment="0" applyProtection="0"/>
    <xf numFmtId="179" fontId="10" fillId="0" borderId="0" applyFont="0" applyFill="0" applyBorder="0" applyAlignment="0" applyProtection="0"/>
    <xf numFmtId="179" fontId="5" fillId="0" borderId="0" applyFont="0" applyFill="0" applyBorder="0" applyAlignment="0" applyProtection="0"/>
    <xf numFmtId="179" fontId="10" fillId="0" borderId="0" applyFont="0" applyFill="0" applyBorder="0" applyAlignment="0" applyProtection="0"/>
    <xf numFmtId="180" fontId="5" fillId="0" borderId="0" applyFont="0" applyFill="0" applyBorder="0" applyAlignment="0" applyProtection="0"/>
    <xf numFmtId="180" fontId="10" fillId="0" borderId="0" applyFont="0" applyFill="0" applyBorder="0" applyAlignment="0" applyProtection="0"/>
    <xf numFmtId="180" fontId="5" fillId="0" borderId="0" applyFont="0" applyFill="0" applyBorder="0" applyAlignment="0" applyProtection="0"/>
    <xf numFmtId="180" fontId="10" fillId="0" borderId="0" applyFont="0" applyFill="0" applyBorder="0" applyAlignment="0" applyProtection="0"/>
    <xf numFmtId="183" fontId="6" fillId="0" borderId="0" applyFont="0" applyFill="0" applyBorder="0" applyAlignment="0" applyProtection="0"/>
    <xf numFmtId="183" fontId="6" fillId="0" borderId="0" applyFont="0" applyFill="0" applyBorder="0" applyAlignment="0" applyProtection="0"/>
    <xf numFmtId="183" fontId="6" fillId="0" borderId="0" applyFont="0" applyFill="0" applyBorder="0" applyAlignment="0" applyProtection="0"/>
    <xf numFmtId="183" fontId="6" fillId="0" borderId="0" applyFont="0" applyFill="0" applyBorder="0" applyAlignment="0" applyProtection="0"/>
    <xf numFmtId="176" fontId="5" fillId="0" borderId="0" applyFont="0" applyFill="0" applyBorder="0" applyAlignment="0" applyProtection="0"/>
    <xf numFmtId="181" fontId="10" fillId="0" borderId="0" applyFont="0" applyFill="0" applyBorder="0" applyAlignment="0" applyProtection="0"/>
    <xf numFmtId="181" fontId="5" fillId="0" borderId="0" applyFont="0" applyFill="0" applyBorder="0" applyAlignment="0" applyProtection="0"/>
    <xf numFmtId="179" fontId="5" fillId="0" borderId="0" applyFont="0" applyFill="0" applyBorder="0" applyAlignment="0" applyProtection="0"/>
    <xf numFmtId="179" fontId="10" fillId="0" borderId="0" applyFont="0" applyFill="0" applyBorder="0" applyAlignment="0" applyProtection="0"/>
    <xf numFmtId="181" fontId="5" fillId="0" borderId="0" applyFont="0" applyFill="0" applyBorder="0" applyAlignment="0" applyProtection="0"/>
    <xf numFmtId="181" fontId="10" fillId="0" borderId="0" applyFont="0" applyFill="0" applyBorder="0" applyAlignment="0" applyProtection="0"/>
    <xf numFmtId="181" fontId="5" fillId="0" borderId="0" applyFont="0" applyFill="0" applyBorder="0" applyAlignment="0" applyProtection="0"/>
    <xf numFmtId="181" fontId="10" fillId="0" borderId="0" applyFont="0" applyFill="0" applyBorder="0" applyAlignment="0" applyProtection="0"/>
    <xf numFmtId="181" fontId="5" fillId="0" borderId="0" applyFont="0" applyFill="0" applyBorder="0" applyAlignment="0" applyProtection="0"/>
    <xf numFmtId="181" fontId="10" fillId="0" borderId="0" applyFont="0" applyFill="0" applyBorder="0" applyAlignment="0" applyProtection="0"/>
    <xf numFmtId="181" fontId="5" fillId="0" borderId="0" applyFont="0" applyFill="0" applyBorder="0" applyAlignment="0" applyProtection="0"/>
    <xf numFmtId="180" fontId="5" fillId="0" borderId="0" applyFont="0" applyFill="0" applyBorder="0" applyAlignment="0" applyProtection="0"/>
    <xf numFmtId="180" fontId="10" fillId="0" borderId="0" applyFont="0" applyFill="0" applyBorder="0" applyAlignment="0" applyProtection="0"/>
    <xf numFmtId="180" fontId="5" fillId="0" borderId="0" applyFont="0" applyFill="0" applyBorder="0" applyAlignment="0" applyProtection="0"/>
    <xf numFmtId="180" fontId="10" fillId="0" borderId="0" applyFont="0" applyFill="0" applyBorder="0" applyAlignment="0" applyProtection="0"/>
    <xf numFmtId="181" fontId="10" fillId="0" borderId="0" applyFont="0" applyFill="0" applyBorder="0" applyAlignment="0" applyProtection="0"/>
    <xf numFmtId="183" fontId="6" fillId="0" borderId="0" applyFont="0" applyFill="0" applyBorder="0" applyAlignment="0" applyProtection="0"/>
    <xf numFmtId="183" fontId="6" fillId="0" borderId="0" applyFont="0" applyFill="0" applyBorder="0" applyAlignment="0" applyProtection="0"/>
    <xf numFmtId="183" fontId="6" fillId="0" borderId="0" applyFont="0" applyFill="0" applyBorder="0" applyAlignment="0" applyProtection="0"/>
    <xf numFmtId="183" fontId="6" fillId="0" borderId="0" applyFont="0" applyFill="0" applyBorder="0" applyAlignment="0" applyProtection="0"/>
    <xf numFmtId="176" fontId="5" fillId="0" borderId="0" applyFont="0" applyFill="0" applyBorder="0" applyAlignment="0" applyProtection="0"/>
    <xf numFmtId="176" fontId="10" fillId="0" borderId="0" applyFont="0" applyFill="0" applyBorder="0" applyAlignment="0" applyProtection="0"/>
    <xf numFmtId="179" fontId="5" fillId="0" borderId="0" applyFont="0" applyFill="0" applyBorder="0" applyAlignment="0" applyProtection="0"/>
    <xf numFmtId="179" fontId="10" fillId="0" borderId="0" applyFont="0" applyFill="0" applyBorder="0" applyAlignment="0" applyProtection="0"/>
    <xf numFmtId="178" fontId="5" fillId="0" borderId="0" applyFont="0" applyFill="0" applyBorder="0" applyAlignment="0" applyProtection="0"/>
    <xf numFmtId="178" fontId="10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77" fontId="5" fillId="0" borderId="0" applyFont="0" applyFill="0" applyBorder="0" applyAlignment="0" applyProtection="0"/>
    <xf numFmtId="177" fontId="10" fillId="0" borderId="0" applyFont="0" applyFill="0" applyBorder="0" applyAlignment="0" applyProtection="0"/>
    <xf numFmtId="179" fontId="5" fillId="0" borderId="0" applyFont="0" applyFill="0" applyBorder="0" applyAlignment="0" applyProtection="0"/>
    <xf numFmtId="179" fontId="10" fillId="0" borderId="0" applyFont="0" applyFill="0" applyBorder="0" applyAlignment="0" applyProtection="0"/>
    <xf numFmtId="180" fontId="5" fillId="0" borderId="0" applyFont="0" applyFill="0" applyBorder="0" applyAlignment="0" applyProtection="0"/>
    <xf numFmtId="180" fontId="10" fillId="0" borderId="0" applyFont="0" applyFill="0" applyBorder="0" applyAlignment="0" applyProtection="0"/>
    <xf numFmtId="180" fontId="5" fillId="0" borderId="0" applyFont="0" applyFill="0" applyBorder="0" applyAlignment="0" applyProtection="0"/>
    <xf numFmtId="180" fontId="10" fillId="0" borderId="0" applyFont="0" applyFill="0" applyBorder="0" applyAlignment="0" applyProtection="0"/>
    <xf numFmtId="183" fontId="6" fillId="0" borderId="0" applyFont="0" applyFill="0" applyBorder="0" applyAlignment="0" applyProtection="0"/>
    <xf numFmtId="183" fontId="6" fillId="0" borderId="0" applyFont="0" applyFill="0" applyBorder="0" applyAlignment="0" applyProtection="0"/>
    <xf numFmtId="183" fontId="6" fillId="0" borderId="0" applyFont="0" applyFill="0" applyBorder="0" applyAlignment="0" applyProtection="0"/>
    <xf numFmtId="183" fontId="6" fillId="0" borderId="0" applyFont="0" applyFill="0" applyBorder="0" applyAlignment="0" applyProtection="0"/>
    <xf numFmtId="176" fontId="5" fillId="0" borderId="0" applyFont="0" applyFill="0" applyBorder="0" applyAlignment="0" applyProtection="0"/>
    <xf numFmtId="176" fontId="10" fillId="0" borderId="0" applyFont="0" applyFill="0" applyBorder="0" applyAlignment="0" applyProtection="0"/>
    <xf numFmtId="178" fontId="5" fillId="0" borderId="0" applyFont="0" applyFill="0" applyBorder="0" applyAlignment="0" applyProtection="0"/>
    <xf numFmtId="178" fontId="10" fillId="0" borderId="0" applyFont="0" applyFill="0" applyBorder="0" applyAlignment="0" applyProtection="0"/>
    <xf numFmtId="176" fontId="10" fillId="0" borderId="0" applyFont="0" applyFill="0" applyBorder="0" applyAlignment="0" applyProtection="0"/>
    <xf numFmtId="180" fontId="5" fillId="0" borderId="0" applyFont="0" applyFill="0" applyBorder="0" applyAlignment="0" applyProtection="0"/>
    <xf numFmtId="180" fontId="10" fillId="0" borderId="0" applyFont="0" applyFill="0" applyBorder="0" applyAlignment="0" applyProtection="0"/>
    <xf numFmtId="180" fontId="5" fillId="0" borderId="0" applyFont="0" applyFill="0" applyBorder="0" applyAlignment="0" applyProtection="0"/>
    <xf numFmtId="178" fontId="5" fillId="0" borderId="0" applyFont="0" applyFill="0" applyBorder="0" applyAlignment="0" applyProtection="0"/>
    <xf numFmtId="178" fontId="10" fillId="0" borderId="0" applyFont="0" applyFill="0" applyBorder="0" applyAlignment="0" applyProtection="0"/>
    <xf numFmtId="180" fontId="10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77" fontId="5" fillId="0" borderId="0" applyFont="0" applyFill="0" applyBorder="0" applyAlignment="0" applyProtection="0"/>
    <xf numFmtId="177" fontId="10" fillId="0" borderId="0" applyFont="0" applyFill="0" applyBorder="0" applyAlignment="0" applyProtection="0"/>
    <xf numFmtId="183" fontId="6" fillId="0" borderId="0" applyFont="0" applyFill="0" applyBorder="0" applyAlignment="0" applyProtection="0"/>
    <xf numFmtId="183" fontId="6" fillId="0" borderId="0" applyFont="0" applyFill="0" applyBorder="0" applyAlignment="0" applyProtection="0"/>
    <xf numFmtId="183" fontId="6" fillId="0" borderId="0" applyFont="0" applyFill="0" applyBorder="0" applyAlignment="0" applyProtection="0"/>
    <xf numFmtId="183" fontId="6" fillId="0" borderId="0" applyFont="0" applyFill="0" applyBorder="0" applyAlignment="0" applyProtection="0"/>
    <xf numFmtId="176" fontId="5" fillId="0" borderId="0" applyFont="0" applyFill="0" applyBorder="0" applyAlignment="0" applyProtection="0"/>
    <xf numFmtId="176" fontId="10" fillId="0" borderId="0" applyFont="0" applyFill="0" applyBorder="0" applyAlignment="0" applyProtection="0"/>
    <xf numFmtId="180" fontId="5" fillId="0" borderId="0" applyFont="0" applyFill="0" applyBorder="0" applyAlignment="0" applyProtection="0"/>
    <xf numFmtId="180" fontId="10" fillId="0" borderId="0" applyFont="0" applyFill="0" applyBorder="0" applyAlignment="0" applyProtection="0"/>
    <xf numFmtId="178" fontId="5" fillId="0" borderId="0" applyFont="0" applyFill="0" applyBorder="0" applyAlignment="0" applyProtection="0"/>
    <xf numFmtId="178" fontId="10" fillId="0" borderId="0" applyFont="0" applyFill="0" applyBorder="0" applyAlignment="0" applyProtection="0"/>
    <xf numFmtId="180" fontId="5" fillId="0" borderId="0" applyFont="0" applyFill="0" applyBorder="0" applyAlignment="0" applyProtection="0"/>
    <xf numFmtId="180" fontId="10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77" fontId="5" fillId="0" borderId="0" applyFont="0" applyFill="0" applyBorder="0" applyAlignment="0" applyProtection="0"/>
    <xf numFmtId="177" fontId="10" fillId="0" borderId="0" applyFont="0" applyFill="0" applyBorder="0" applyAlignment="0" applyProtection="0"/>
    <xf numFmtId="180" fontId="5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77" fontId="5" fillId="0" borderId="0" applyFont="0" applyFill="0" applyBorder="0" applyAlignment="0" applyProtection="0"/>
    <xf numFmtId="177" fontId="10" fillId="0" borderId="0" applyFont="0" applyFill="0" applyBorder="0" applyAlignment="0" applyProtection="0"/>
    <xf numFmtId="180" fontId="10" fillId="0" borderId="0" applyFont="0" applyFill="0" applyBorder="0" applyAlignment="0" applyProtection="0"/>
    <xf numFmtId="180" fontId="5" fillId="0" borderId="0" applyFont="0" applyFill="0" applyBorder="0" applyAlignment="0" applyProtection="0"/>
    <xf numFmtId="180" fontId="10" fillId="0" borderId="0" applyFont="0" applyFill="0" applyBorder="0" applyAlignment="0" applyProtection="0"/>
    <xf numFmtId="183" fontId="6" fillId="0" borderId="0" applyFont="0" applyFill="0" applyBorder="0" applyAlignment="0" applyProtection="0"/>
    <xf numFmtId="183" fontId="6" fillId="0" borderId="0" applyFont="0" applyFill="0" applyBorder="0" applyAlignment="0" applyProtection="0"/>
    <xf numFmtId="183" fontId="6" fillId="0" borderId="0" applyFont="0" applyFill="0" applyBorder="0" applyAlignment="0" applyProtection="0"/>
    <xf numFmtId="183" fontId="6" fillId="0" borderId="0" applyFont="0" applyFill="0" applyBorder="0" applyAlignment="0" applyProtection="0"/>
    <xf numFmtId="176" fontId="5" fillId="0" borderId="0" applyFont="0" applyFill="0" applyBorder="0" applyAlignment="0" applyProtection="0"/>
    <xf numFmtId="176" fontId="10" fillId="0" borderId="0" applyFont="0" applyFill="0" applyBorder="0" applyAlignment="0" applyProtection="0"/>
    <xf numFmtId="178" fontId="10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78" fontId="5" fillId="0" borderId="0" applyFont="0" applyFill="0" applyBorder="0" applyAlignment="0" applyProtection="0"/>
    <xf numFmtId="183" fontId="6" fillId="0" borderId="0" applyFont="0" applyFill="0" applyBorder="0" applyAlignment="0" applyProtection="0"/>
    <xf numFmtId="183" fontId="6" fillId="0" borderId="0" applyFont="0" applyFill="0" applyBorder="0" applyAlignment="0" applyProtection="0"/>
    <xf numFmtId="183" fontId="6" fillId="0" borderId="0" applyFont="0" applyFill="0" applyBorder="0" applyAlignment="0" applyProtection="0"/>
    <xf numFmtId="183" fontId="6" fillId="0" borderId="0" applyFont="0" applyFill="0" applyBorder="0" applyAlignment="0" applyProtection="0"/>
    <xf numFmtId="176" fontId="5" fillId="0" borderId="0" applyFont="0" applyFill="0" applyBorder="0" applyAlignment="0" applyProtection="0"/>
    <xf numFmtId="176" fontId="10" fillId="0" borderId="0" applyFont="0" applyFill="0" applyBorder="0" applyAlignment="0" applyProtection="0"/>
    <xf numFmtId="178" fontId="5" fillId="0" borderId="0" applyFont="0" applyFill="0" applyBorder="0" applyAlignment="0" applyProtection="0"/>
    <xf numFmtId="178" fontId="10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77" fontId="5" fillId="0" borderId="0" applyFont="0" applyFill="0" applyBorder="0" applyAlignment="0" applyProtection="0"/>
    <xf numFmtId="177" fontId="10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77" fontId="5" fillId="0" borderId="0" applyFont="0" applyFill="0" applyBorder="0" applyAlignment="0" applyProtection="0"/>
    <xf numFmtId="177" fontId="10" fillId="0" borderId="0" applyFont="0" applyFill="0" applyBorder="0" applyAlignment="0" applyProtection="0"/>
    <xf numFmtId="0" fontId="41" fillId="0" borderId="0">
      <alignment vertical="center"/>
    </xf>
  </cellStyleXfs>
  <cellXfs count="250">
    <xf numFmtId="0" fontId="0" fillId="0" borderId="0" xfId="0"/>
    <xf numFmtId="0" fontId="44" fillId="0" borderId="10" xfId="0" applyFont="1" applyBorder="1" applyAlignment="1">
      <alignment horizontal="left"/>
    </xf>
    <xf numFmtId="3" fontId="44" fillId="0" borderId="0" xfId="0" applyNumberFormat="1" applyFont="1"/>
    <xf numFmtId="0" fontId="44" fillId="0" borderId="10" xfId="0" applyFont="1" applyBorder="1" applyAlignment="1">
      <alignment horizontal="right"/>
    </xf>
    <xf numFmtId="0" fontId="44" fillId="0" borderId="0" xfId="0" applyFont="1"/>
    <xf numFmtId="0" fontId="44" fillId="25" borderId="0" xfId="0" applyFont="1" applyFill="1" applyAlignment="1">
      <alignment vertical="center"/>
    </xf>
    <xf numFmtId="0" fontId="44" fillId="25" borderId="0" xfId="0" applyFont="1" applyFill="1" applyAlignment="1">
      <alignment horizontal="center" vertical="center"/>
    </xf>
    <xf numFmtId="0" fontId="44" fillId="0" borderId="5" xfId="0" applyFont="1" applyBorder="1" applyAlignment="1">
      <alignment horizontal="center" vertical="center"/>
    </xf>
    <xf numFmtId="179" fontId="44" fillId="0" borderId="0" xfId="116" quotePrefix="1" applyFont="1" applyFill="1" applyBorder="1" applyAlignment="1">
      <alignment horizontal="right" vertical="center"/>
    </xf>
    <xf numFmtId="187" fontId="44" fillId="0" borderId="0" xfId="235" applyNumberFormat="1" applyFont="1" applyAlignment="1">
      <alignment horizontal="right" vertical="center"/>
    </xf>
    <xf numFmtId="0" fontId="44" fillId="0" borderId="0" xfId="0" applyFont="1" applyAlignment="1">
      <alignment vertical="center"/>
    </xf>
    <xf numFmtId="187" fontId="44" fillId="0" borderId="0" xfId="236" applyNumberFormat="1" applyFont="1" applyAlignment="1">
      <alignment horizontal="right" vertical="center"/>
    </xf>
    <xf numFmtId="3" fontId="44" fillId="0" borderId="0" xfId="0" applyNumberFormat="1" applyFont="1" applyAlignment="1">
      <alignment horizontal="centerContinuous" vertical="center"/>
    </xf>
    <xf numFmtId="179" fontId="44" fillId="0" borderId="0" xfId="116" applyFont="1" applyFill="1" applyBorder="1" applyAlignment="1">
      <alignment horizontal="right" vertical="center"/>
    </xf>
    <xf numFmtId="0" fontId="44" fillId="0" borderId="4" xfId="0" applyFont="1" applyBorder="1" applyAlignment="1">
      <alignment horizontal="center" vertical="center"/>
    </xf>
    <xf numFmtId="179" fontId="44" fillId="0" borderId="5" xfId="116" applyFont="1" applyFill="1" applyBorder="1" applyAlignment="1">
      <alignment horizontal="right" vertical="center"/>
    </xf>
    <xf numFmtId="0" fontId="44" fillId="0" borderId="0" xfId="0" applyFont="1" applyAlignment="1">
      <alignment horizontal="center" vertical="center"/>
    </xf>
    <xf numFmtId="0" fontId="44" fillId="0" borderId="0" xfId="0" applyFont="1" applyAlignment="1">
      <alignment horizontal="center" vertical="center" shrinkToFit="1"/>
    </xf>
    <xf numFmtId="0" fontId="45" fillId="0" borderId="0" xfId="0" applyFont="1" applyAlignment="1">
      <alignment vertical="center"/>
    </xf>
    <xf numFmtId="0" fontId="44" fillId="0" borderId="4" xfId="0" applyFont="1" applyBorder="1" applyAlignment="1">
      <alignment horizontal="center" vertical="center" shrinkToFit="1"/>
    </xf>
    <xf numFmtId="0" fontId="45" fillId="0" borderId="5" xfId="0" applyFont="1" applyBorder="1" applyAlignment="1">
      <alignment horizontal="center" vertical="center"/>
    </xf>
    <xf numFmtId="179" fontId="45" fillId="0" borderId="0" xfId="116" quotePrefix="1" applyFont="1" applyFill="1" applyBorder="1" applyAlignment="1">
      <alignment horizontal="right" vertical="center"/>
    </xf>
    <xf numFmtId="187" fontId="45" fillId="0" borderId="0" xfId="235" applyNumberFormat="1" applyFont="1" applyAlignment="1">
      <alignment horizontal="right" vertical="center"/>
    </xf>
    <xf numFmtId="179" fontId="45" fillId="0" borderId="0" xfId="116" applyFont="1" applyFill="1" applyBorder="1" applyAlignment="1">
      <alignment horizontal="right" vertical="center"/>
    </xf>
    <xf numFmtId="179" fontId="45" fillId="0" borderId="17" xfId="116" quotePrefix="1" applyFont="1" applyFill="1" applyBorder="1" applyAlignment="1">
      <alignment horizontal="right" vertical="center"/>
    </xf>
    <xf numFmtId="187" fontId="45" fillId="0" borderId="17" xfId="235" applyNumberFormat="1" applyFont="1" applyBorder="1" applyAlignment="1">
      <alignment horizontal="right" vertical="center"/>
    </xf>
    <xf numFmtId="0" fontId="45" fillId="0" borderId="17" xfId="0" applyFont="1" applyBorder="1" applyAlignment="1">
      <alignment vertical="center"/>
    </xf>
    <xf numFmtId="179" fontId="45" fillId="0" borderId="17" xfId="116" applyFont="1" applyFill="1" applyBorder="1" applyAlignment="1">
      <alignment horizontal="right" vertical="center"/>
    </xf>
    <xf numFmtId="0" fontId="46" fillId="0" borderId="0" xfId="0" applyFont="1" applyAlignment="1">
      <alignment horizontal="left" vertical="center"/>
    </xf>
    <xf numFmtId="3" fontId="46" fillId="0" borderId="0" xfId="0" applyNumberFormat="1" applyFont="1" applyAlignment="1">
      <alignment vertical="center"/>
    </xf>
    <xf numFmtId="0" fontId="46" fillId="0" borderId="0" xfId="0" applyFont="1" applyAlignment="1">
      <alignment horizontal="right" vertical="center"/>
    </xf>
    <xf numFmtId="0" fontId="46" fillId="0" borderId="0" xfId="0" applyFont="1" applyAlignment="1">
      <alignment vertical="center"/>
    </xf>
    <xf numFmtId="0" fontId="47" fillId="0" borderId="0" xfId="0" applyFont="1" applyAlignment="1">
      <alignment horizontal="center"/>
    </xf>
    <xf numFmtId="3" fontId="47" fillId="0" borderId="0" xfId="0" applyNumberFormat="1" applyFont="1"/>
    <xf numFmtId="0" fontId="47" fillId="0" borderId="0" xfId="0" applyFont="1"/>
    <xf numFmtId="0" fontId="47" fillId="0" borderId="4" xfId="0" applyFont="1" applyBorder="1" applyAlignment="1">
      <alignment horizontal="center"/>
    </xf>
    <xf numFmtId="3" fontId="44" fillId="0" borderId="10" xfId="0" applyNumberFormat="1" applyFont="1" applyBorder="1" applyAlignment="1">
      <alignment horizontal="left"/>
    </xf>
    <xf numFmtId="3" fontId="44" fillId="0" borderId="10" xfId="0" applyNumberFormat="1" applyFont="1" applyBorder="1" applyAlignment="1">
      <alignment horizontal="center"/>
    </xf>
    <xf numFmtId="185" fontId="45" fillId="0" borderId="10" xfId="0" applyNumberFormat="1" applyFont="1" applyBorder="1" applyAlignment="1">
      <alignment horizontal="left"/>
    </xf>
    <xf numFmtId="3" fontId="44" fillId="0" borderId="10" xfId="0" applyNumberFormat="1" applyFont="1" applyBorder="1" applyAlignment="1">
      <alignment horizontal="right"/>
    </xf>
    <xf numFmtId="3" fontId="44" fillId="0" borderId="0" xfId="0" applyNumberFormat="1" applyFont="1" applyAlignment="1">
      <alignment horizontal="right"/>
    </xf>
    <xf numFmtId="3" fontId="44" fillId="0" borderId="0" xfId="0" applyNumberFormat="1" applyFont="1" applyAlignment="1">
      <alignment horizontal="left"/>
    </xf>
    <xf numFmtId="3" fontId="44" fillId="0" borderId="5" xfId="0" applyNumberFormat="1" applyFont="1" applyBorder="1" applyAlignment="1">
      <alignment horizontal="centerContinuous" vertical="center"/>
    </xf>
    <xf numFmtId="3" fontId="44" fillId="0" borderId="0" xfId="0" applyNumberFormat="1" applyFont="1" applyAlignment="1">
      <alignment horizontal="center" vertical="center"/>
    </xf>
    <xf numFmtId="0" fontId="44" fillId="0" borderId="5" xfId="0" applyFont="1" applyBorder="1" applyAlignment="1">
      <alignment horizontal="center"/>
    </xf>
    <xf numFmtId="3" fontId="44" fillId="0" borderId="0" xfId="0" applyNumberFormat="1" applyFont="1" applyAlignment="1">
      <alignment horizontal="centerContinuous"/>
    </xf>
    <xf numFmtId="3" fontId="44" fillId="0" borderId="0" xfId="0" applyNumberFormat="1" applyFont="1" applyAlignment="1">
      <alignment horizontal="center"/>
    </xf>
    <xf numFmtId="3" fontId="44" fillId="0" borderId="0" xfId="0" quotePrefix="1" applyNumberFormat="1" applyFont="1" applyAlignment="1">
      <alignment horizontal="centerContinuous"/>
    </xf>
    <xf numFmtId="3" fontId="44" fillId="0" borderId="0" xfId="0" quotePrefix="1" applyNumberFormat="1" applyFont="1" applyAlignment="1">
      <alignment horizontal="center"/>
    </xf>
    <xf numFmtId="3" fontId="44" fillId="0" borderId="4" xfId="0" applyNumberFormat="1" applyFont="1" applyBorder="1" applyAlignment="1">
      <alignment horizontal="center"/>
    </xf>
    <xf numFmtId="0" fontId="44" fillId="0" borderId="5" xfId="234" applyFont="1" applyBorder="1" applyAlignment="1" applyProtection="1">
      <alignment horizontal="center" vertical="center"/>
    </xf>
    <xf numFmtId="3" fontId="44" fillId="0" borderId="0" xfId="235" quotePrefix="1" applyNumberFormat="1" applyFont="1" applyAlignment="1">
      <alignment horizontal="right" vertical="center"/>
    </xf>
    <xf numFmtId="187" fontId="44" fillId="0" borderId="0" xfId="235" quotePrefix="1" applyNumberFormat="1" applyFont="1" applyAlignment="1">
      <alignment horizontal="right" vertical="center"/>
    </xf>
    <xf numFmtId="187" fontId="44" fillId="0" borderId="0" xfId="222" applyNumberFormat="1" applyFont="1" applyFill="1" applyBorder="1" applyAlignment="1">
      <alignment horizontal="right" vertical="center"/>
    </xf>
    <xf numFmtId="3" fontId="44" fillId="0" borderId="0" xfId="0" quotePrefix="1" applyNumberFormat="1" applyFont="1" applyAlignment="1">
      <alignment horizontal="center" vertical="center"/>
    </xf>
    <xf numFmtId="3" fontId="44" fillId="0" borderId="5" xfId="0" quotePrefix="1" applyNumberFormat="1" applyFont="1" applyBorder="1" applyAlignment="1">
      <alignment horizontal="center" vertical="center"/>
    </xf>
    <xf numFmtId="187" fontId="44" fillId="0" borderId="0" xfId="236" quotePrefix="1" applyNumberFormat="1" applyFont="1" applyAlignment="1">
      <alignment vertical="center"/>
    </xf>
    <xf numFmtId="186" fontId="44" fillId="0" borderId="5" xfId="0" quotePrefix="1" applyNumberFormat="1" applyFont="1" applyBorder="1" applyAlignment="1">
      <alignment horizontal="right" vertical="center"/>
    </xf>
    <xf numFmtId="1" fontId="44" fillId="0" borderId="0" xfId="0" applyNumberFormat="1" applyFont="1" applyAlignment="1">
      <alignment horizontal="center" vertical="center"/>
    </xf>
    <xf numFmtId="0" fontId="44" fillId="0" borderId="0" xfId="0" quotePrefix="1" applyFont="1" applyAlignment="1">
      <alignment horizontal="center" vertical="center"/>
    </xf>
    <xf numFmtId="0" fontId="44" fillId="0" borderId="5" xfId="0" quotePrefix="1" applyFont="1" applyBorder="1" applyAlignment="1">
      <alignment horizontal="center" vertical="center"/>
    </xf>
    <xf numFmtId="0" fontId="44" fillId="0" borderId="4" xfId="0" quotePrefix="1" applyFont="1" applyBorder="1" applyAlignment="1">
      <alignment horizontal="center" vertical="center"/>
    </xf>
    <xf numFmtId="186" fontId="44" fillId="0" borderId="0" xfId="0" quotePrefix="1" applyNumberFormat="1" applyFont="1" applyAlignment="1">
      <alignment horizontal="right" vertical="center"/>
    </xf>
    <xf numFmtId="1" fontId="44" fillId="0" borderId="4" xfId="0" applyNumberFormat="1" applyFont="1" applyBorder="1" applyAlignment="1">
      <alignment horizontal="center" vertical="center"/>
    </xf>
    <xf numFmtId="0" fontId="45" fillId="0" borderId="5" xfId="234" applyFont="1" applyBorder="1" applyAlignment="1" applyProtection="1">
      <alignment horizontal="center" vertical="center"/>
    </xf>
    <xf numFmtId="3" fontId="45" fillId="0" borderId="0" xfId="235" quotePrefix="1" applyNumberFormat="1" applyFont="1" applyAlignment="1">
      <alignment horizontal="right" vertical="center"/>
    </xf>
    <xf numFmtId="187" fontId="45" fillId="0" borderId="0" xfId="235" quotePrefix="1" applyNumberFormat="1" applyFont="1" applyAlignment="1">
      <alignment horizontal="right" vertical="center"/>
    </xf>
    <xf numFmtId="187" fontId="45" fillId="0" borderId="0" xfId="222" applyNumberFormat="1" applyFont="1" applyFill="1" applyBorder="1" applyAlignment="1">
      <alignment horizontal="right" vertical="center"/>
    </xf>
    <xf numFmtId="0" fontId="45" fillId="0" borderId="4" xfId="0" quotePrefix="1" applyFont="1" applyBorder="1" applyAlignment="1">
      <alignment horizontal="center" vertical="center"/>
    </xf>
    <xf numFmtId="0" fontId="45" fillId="0" borderId="5" xfId="0" quotePrefix="1" applyFont="1" applyBorder="1" applyAlignment="1">
      <alignment horizontal="center" vertical="center"/>
    </xf>
    <xf numFmtId="187" fontId="45" fillId="0" borderId="0" xfId="236" quotePrefix="1" applyNumberFormat="1" applyFont="1" applyAlignment="1">
      <alignment vertical="center"/>
    </xf>
    <xf numFmtId="186" fontId="45" fillId="0" borderId="0" xfId="0" quotePrefix="1" applyNumberFormat="1" applyFont="1" applyAlignment="1">
      <alignment horizontal="right" vertical="center"/>
    </xf>
    <xf numFmtId="1" fontId="45" fillId="0" borderId="4" xfId="0" applyNumberFormat="1" applyFont="1" applyBorder="1" applyAlignment="1">
      <alignment horizontal="center" vertical="center"/>
    </xf>
    <xf numFmtId="3" fontId="44" fillId="0" borderId="9" xfId="0" applyNumberFormat="1" applyFont="1" applyBorder="1"/>
    <xf numFmtId="3" fontId="44" fillId="0" borderId="6" xfId="0" applyNumberFormat="1" applyFont="1" applyBorder="1"/>
    <xf numFmtId="184" fontId="45" fillId="0" borderId="6" xfId="0" applyNumberFormat="1" applyFont="1" applyBorder="1"/>
    <xf numFmtId="3" fontId="44" fillId="0" borderId="6" xfId="0" applyNumberFormat="1" applyFont="1" applyBorder="1" applyAlignment="1">
      <alignment horizontal="center"/>
    </xf>
    <xf numFmtId="3" fontId="44" fillId="0" borderId="6" xfId="0" applyNumberFormat="1" applyFont="1" applyBorder="1" applyAlignment="1">
      <alignment horizontal="right"/>
    </xf>
    <xf numFmtId="3" fontId="45" fillId="0" borderId="6" xfId="0" applyNumberFormat="1" applyFont="1" applyBorder="1" applyAlignment="1">
      <alignment horizontal="right"/>
    </xf>
    <xf numFmtId="3" fontId="44" fillId="0" borderId="12" xfId="0" applyNumberFormat="1" applyFont="1" applyBorder="1"/>
    <xf numFmtId="3" fontId="45" fillId="0" borderId="6" xfId="0" applyNumberFormat="1" applyFont="1" applyBorder="1"/>
    <xf numFmtId="0" fontId="48" fillId="0" borderId="0" xfId="0" applyFont="1" applyAlignment="1">
      <alignment horizontal="left"/>
    </xf>
    <xf numFmtId="184" fontId="44" fillId="0" borderId="0" xfId="0" applyNumberFormat="1" applyFont="1"/>
    <xf numFmtId="185" fontId="45" fillId="0" borderId="0" xfId="0" applyNumberFormat="1" applyFont="1" applyAlignment="1">
      <alignment horizontal="left"/>
    </xf>
    <xf numFmtId="0" fontId="46" fillId="0" borderId="0" xfId="0" applyFont="1" applyAlignment="1">
      <alignment horizontal="left"/>
    </xf>
    <xf numFmtId="3" fontId="46" fillId="0" borderId="0" xfId="0" applyNumberFormat="1" applyFont="1"/>
    <xf numFmtId="3" fontId="46" fillId="0" borderId="0" xfId="0" applyNumberFormat="1" applyFont="1" applyAlignment="1">
      <alignment horizontal="center"/>
    </xf>
    <xf numFmtId="184" fontId="46" fillId="0" borderId="0" xfId="0" applyNumberFormat="1" applyFont="1"/>
    <xf numFmtId="3" fontId="46" fillId="0" borderId="0" xfId="0" applyNumberFormat="1" applyFont="1" applyAlignment="1">
      <alignment horizontal="left"/>
    </xf>
    <xf numFmtId="3" fontId="46" fillId="0" borderId="0" xfId="0" applyNumberFormat="1" applyFont="1" applyAlignment="1">
      <alignment horizontal="right"/>
    </xf>
    <xf numFmtId="0" fontId="44" fillId="0" borderId="0" xfId="0" applyFont="1" applyAlignment="1">
      <alignment horizontal="left"/>
    </xf>
    <xf numFmtId="0" fontId="44" fillId="0" borderId="16" xfId="0" applyFont="1" applyBorder="1" applyAlignment="1">
      <alignment horizontal="center" vertical="center"/>
    </xf>
    <xf numFmtId="0" fontId="44" fillId="0" borderId="0" xfId="0" applyFont="1" applyAlignment="1">
      <alignment horizontal="center" vertical="center" wrapText="1"/>
    </xf>
    <xf numFmtId="179" fontId="44" fillId="0" borderId="0" xfId="116" applyFont="1" applyBorder="1" applyAlignment="1">
      <alignment horizontal="centerContinuous" vertical="center" shrinkToFit="1"/>
    </xf>
    <xf numFmtId="179" fontId="44" fillId="0" borderId="5" xfId="116" applyFont="1" applyBorder="1" applyAlignment="1">
      <alignment horizontal="centerContinuous" vertical="center" shrinkToFit="1"/>
    </xf>
    <xf numFmtId="0" fontId="45" fillId="0" borderId="0" xfId="0" applyFont="1"/>
    <xf numFmtId="179" fontId="44" fillId="0" borderId="0" xfId="116" applyFont="1" applyFill="1" applyBorder="1" applyAlignment="1">
      <alignment horizontal="centerContinuous" vertical="center" shrinkToFit="1"/>
    </xf>
    <xf numFmtId="179" fontId="44" fillId="0" borderId="5" xfId="116" applyFont="1" applyFill="1" applyBorder="1" applyAlignment="1">
      <alignment horizontal="centerContinuous" vertical="center" shrinkToFit="1"/>
    </xf>
    <xf numFmtId="0" fontId="45" fillId="0" borderId="0" xfId="0" quotePrefix="1" applyFont="1" applyAlignment="1">
      <alignment horizontal="center" vertical="center"/>
    </xf>
    <xf numFmtId="0" fontId="45" fillId="0" borderId="9" xfId="0" applyFont="1" applyBorder="1" applyAlignment="1">
      <alignment horizontal="center" vertical="center"/>
    </xf>
    <xf numFmtId="179" fontId="44" fillId="0" borderId="6" xfId="116" applyFont="1" applyFill="1" applyBorder="1" applyAlignment="1">
      <alignment horizontal="centerContinuous" vertical="center" shrinkToFit="1"/>
    </xf>
    <xf numFmtId="179" fontId="44" fillId="0" borderId="9" xfId="116" applyFont="1" applyFill="1" applyBorder="1" applyAlignment="1">
      <alignment horizontal="centerContinuous" vertical="center" shrinkToFit="1"/>
    </xf>
    <xf numFmtId="0" fontId="45" fillId="0" borderId="6" xfId="0" quotePrefix="1" applyFont="1" applyBorder="1" applyAlignment="1">
      <alignment horizontal="center" vertical="center"/>
    </xf>
    <xf numFmtId="3" fontId="44" fillId="0" borderId="0" xfId="0" applyNumberFormat="1" applyFont="1" applyAlignment="1">
      <alignment horizontal="right" vertical="center"/>
    </xf>
    <xf numFmtId="179" fontId="45" fillId="0" borderId="5" xfId="116" applyFont="1" applyFill="1" applyBorder="1" applyAlignment="1">
      <alignment horizontal="right" vertical="center"/>
    </xf>
    <xf numFmtId="179" fontId="44" fillId="0" borderId="5" xfId="116" applyFont="1" applyFill="1" applyBorder="1" applyAlignment="1">
      <alignment horizontal="center" vertical="center"/>
    </xf>
    <xf numFmtId="179" fontId="44" fillId="0" borderId="0" xfId="116" applyFont="1" applyFill="1" applyBorder="1" applyAlignment="1">
      <alignment horizontal="center" vertical="center"/>
    </xf>
    <xf numFmtId="179" fontId="44" fillId="0" borderId="9" xfId="116" applyFont="1" applyFill="1" applyBorder="1" applyAlignment="1">
      <alignment horizontal="center" vertical="center"/>
    </xf>
    <xf numFmtId="179" fontId="44" fillId="0" borderId="6" xfId="116" applyFont="1" applyFill="1" applyBorder="1" applyAlignment="1">
      <alignment horizontal="right" vertical="center"/>
    </xf>
    <xf numFmtId="179" fontId="44" fillId="0" borderId="6" xfId="116" quotePrefix="1" applyFont="1" applyFill="1" applyBorder="1" applyAlignment="1">
      <alignment horizontal="right" vertical="center"/>
    </xf>
    <xf numFmtId="179" fontId="45" fillId="0" borderId="6" xfId="116" applyFont="1" applyFill="1" applyBorder="1" applyAlignment="1">
      <alignment horizontal="right" vertical="center"/>
    </xf>
    <xf numFmtId="179" fontId="45" fillId="0" borderId="9" xfId="116" applyFont="1" applyFill="1" applyBorder="1" applyAlignment="1">
      <alignment horizontal="right" vertical="center"/>
    </xf>
    <xf numFmtId="179" fontId="44" fillId="0" borderId="6" xfId="116" applyFont="1" applyFill="1" applyBorder="1" applyAlignment="1">
      <alignment horizontal="center" vertical="center"/>
    </xf>
    <xf numFmtId="0" fontId="44" fillId="25" borderId="0" xfId="0" applyFont="1" applyFill="1"/>
    <xf numFmtId="0" fontId="44" fillId="0" borderId="0" xfId="0" applyFont="1" applyAlignment="1">
      <alignment horizontal="right" vertical="center"/>
    </xf>
    <xf numFmtId="0" fontId="47" fillId="0" borderId="0" xfId="0" applyFont="1" applyAlignment="1">
      <alignment vertical="center"/>
    </xf>
    <xf numFmtId="0" fontId="43" fillId="0" borderId="0" xfId="0" applyFont="1" applyAlignment="1">
      <alignment vertical="center"/>
    </xf>
    <xf numFmtId="184" fontId="44" fillId="0" borderId="10" xfId="0" applyNumberFormat="1" applyFont="1" applyBorder="1"/>
    <xf numFmtId="3" fontId="44" fillId="0" borderId="10" xfId="0" applyNumberFormat="1" applyFont="1" applyBorder="1"/>
    <xf numFmtId="0" fontId="44" fillId="0" borderId="10" xfId="0" applyFont="1" applyBorder="1"/>
    <xf numFmtId="179" fontId="45" fillId="0" borderId="6" xfId="116" quotePrefix="1" applyFont="1" applyFill="1" applyBorder="1" applyAlignment="1">
      <alignment horizontal="right" vertical="center"/>
    </xf>
    <xf numFmtId="187" fontId="45" fillId="0" borderId="6" xfId="235" applyNumberFormat="1" applyFont="1" applyBorder="1" applyAlignment="1">
      <alignment horizontal="right" vertical="center"/>
    </xf>
    <xf numFmtId="0" fontId="45" fillId="0" borderId="6" xfId="0" quotePrefix="1" applyFont="1" applyBorder="1" applyAlignment="1">
      <alignment horizontal="right" vertical="center"/>
    </xf>
    <xf numFmtId="0" fontId="45" fillId="0" borderId="12" xfId="0" applyFont="1" applyBorder="1" applyAlignment="1">
      <alignment horizontal="center" vertical="center" shrinkToFit="1"/>
    </xf>
    <xf numFmtId="0" fontId="44" fillId="26" borderId="12" xfId="0" applyFont="1" applyFill="1" applyBorder="1" applyAlignment="1">
      <alignment horizontal="centerContinuous" vertical="center"/>
    </xf>
    <xf numFmtId="3" fontId="44" fillId="26" borderId="6" xfId="0" applyNumberFormat="1" applyFont="1" applyFill="1" applyBorder="1" applyAlignment="1">
      <alignment horizontal="centerContinuous" vertical="center"/>
    </xf>
    <xf numFmtId="3" fontId="44" fillId="26" borderId="20" xfId="0" applyNumberFormat="1" applyFont="1" applyFill="1" applyBorder="1" applyAlignment="1">
      <alignment horizontal="center" vertical="center"/>
    </xf>
    <xf numFmtId="3" fontId="44" fillId="26" borderId="16" xfId="0" applyNumberFormat="1" applyFont="1" applyFill="1" applyBorder="1" applyAlignment="1">
      <alignment horizontal="center" vertical="center"/>
    </xf>
    <xf numFmtId="3" fontId="44" fillId="26" borderId="5" xfId="0" applyNumberFormat="1" applyFont="1" applyFill="1" applyBorder="1" applyAlignment="1">
      <alignment horizontal="center" vertical="center"/>
    </xf>
    <xf numFmtId="3" fontId="44" fillId="26" borderId="8" xfId="0" applyNumberFormat="1" applyFont="1" applyFill="1" applyBorder="1" applyAlignment="1">
      <alignment horizontal="center" vertical="center" shrinkToFit="1"/>
    </xf>
    <xf numFmtId="3" fontId="44" fillId="26" borderId="20" xfId="0" applyNumberFormat="1" applyFont="1" applyFill="1" applyBorder="1" applyAlignment="1">
      <alignment horizontal="centerContinuous" vertical="center"/>
    </xf>
    <xf numFmtId="3" fontId="44" fillId="26" borderId="8" xfId="0" applyNumberFormat="1" applyFont="1" applyFill="1" applyBorder="1" applyAlignment="1">
      <alignment horizontal="centerContinuous" vertical="center" shrinkToFit="1"/>
    </xf>
    <xf numFmtId="3" fontId="44" fillId="26" borderId="0" xfId="0" applyNumberFormat="1" applyFont="1" applyFill="1" applyAlignment="1">
      <alignment horizontal="center" vertical="center"/>
    </xf>
    <xf numFmtId="3" fontId="44" fillId="26" borderId="16" xfId="0" applyNumberFormat="1" applyFont="1" applyFill="1" applyBorder="1" applyAlignment="1">
      <alignment horizontal="centerContinuous" vertical="center"/>
    </xf>
    <xf numFmtId="3" fontId="44" fillId="26" borderId="21" xfId="0" applyNumberFormat="1" applyFont="1" applyFill="1" applyBorder="1" applyAlignment="1">
      <alignment horizontal="center" vertical="center" shrinkToFit="1"/>
    </xf>
    <xf numFmtId="3" fontId="44" fillId="26" borderId="21" xfId="0" applyNumberFormat="1" applyFont="1" applyFill="1" applyBorder="1" applyAlignment="1">
      <alignment horizontal="centerContinuous" vertical="center"/>
    </xf>
    <xf numFmtId="3" fontId="44" fillId="26" borderId="21" xfId="0" applyNumberFormat="1" applyFont="1" applyFill="1" applyBorder="1" applyAlignment="1">
      <alignment horizontal="centerContinuous" vertical="center" shrinkToFit="1"/>
    </xf>
    <xf numFmtId="3" fontId="44" fillId="26" borderId="9" xfId="0" applyNumberFormat="1" applyFont="1" applyFill="1" applyBorder="1" applyAlignment="1">
      <alignment horizontal="centerContinuous" vertical="center"/>
    </xf>
    <xf numFmtId="0" fontId="44" fillId="26" borderId="11" xfId="0" applyFont="1" applyFill="1" applyBorder="1" applyAlignment="1">
      <alignment horizontal="center" vertical="center"/>
    </xf>
    <xf numFmtId="3" fontId="44" fillId="26" borderId="0" xfId="0" applyNumberFormat="1" applyFont="1" applyFill="1" applyAlignment="1">
      <alignment horizontal="centerContinuous" vertical="center"/>
    </xf>
    <xf numFmtId="0" fontId="44" fillId="26" borderId="0" xfId="0" applyFont="1" applyFill="1" applyAlignment="1">
      <alignment horizontal="center" vertical="center"/>
    </xf>
    <xf numFmtId="0" fontId="44" fillId="26" borderId="9" xfId="0" applyFont="1" applyFill="1" applyBorder="1" applyAlignment="1">
      <alignment horizontal="center" vertical="center"/>
    </xf>
    <xf numFmtId="0" fontId="44" fillId="26" borderId="6" xfId="0" applyFont="1" applyFill="1" applyBorder="1" applyAlignment="1">
      <alignment horizontal="center" vertical="center"/>
    </xf>
    <xf numFmtId="0" fontId="44" fillId="26" borderId="18" xfId="0" applyFont="1" applyFill="1" applyBorder="1" applyAlignment="1">
      <alignment horizontal="center" vertical="center"/>
    </xf>
    <xf numFmtId="0" fontId="44" fillId="26" borderId="19" xfId="0" applyFont="1" applyFill="1" applyBorder="1" applyAlignment="1">
      <alignment horizontal="center" vertical="center"/>
    </xf>
    <xf numFmtId="0" fontId="44" fillId="26" borderId="4" xfId="0" applyFont="1" applyFill="1" applyBorder="1" applyAlignment="1">
      <alignment horizontal="center"/>
    </xf>
    <xf numFmtId="0" fontId="44" fillId="26" borderId="4" xfId="0" applyFont="1" applyFill="1" applyBorder="1" applyAlignment="1">
      <alignment horizontal="center" vertical="center"/>
    </xf>
    <xf numFmtId="0" fontId="44" fillId="26" borderId="4" xfId="0" applyFont="1" applyFill="1" applyBorder="1" applyAlignment="1">
      <alignment horizontal="center" vertical="center" shrinkToFit="1"/>
    </xf>
    <xf numFmtId="0" fontId="44" fillId="26" borderId="0" xfId="0" applyFont="1" applyFill="1" applyAlignment="1">
      <alignment horizontal="center" vertical="center" shrinkToFit="1"/>
    </xf>
    <xf numFmtId="0" fontId="44" fillId="26" borderId="6" xfId="0" applyFont="1" applyFill="1" applyBorder="1" applyAlignment="1">
      <alignment horizontal="center" vertical="center" shrinkToFit="1"/>
    </xf>
    <xf numFmtId="0" fontId="44" fillId="26" borderId="12" xfId="0" applyFont="1" applyFill="1" applyBorder="1" applyAlignment="1">
      <alignment horizontal="center" vertical="center"/>
    </xf>
    <xf numFmtId="0" fontId="44" fillId="26" borderId="6" xfId="0" applyFont="1" applyFill="1" applyBorder="1" applyAlignment="1">
      <alignment horizontal="center" vertical="center" wrapText="1"/>
    </xf>
    <xf numFmtId="0" fontId="44" fillId="26" borderId="12" xfId="0" applyFont="1" applyFill="1" applyBorder="1" applyAlignment="1">
      <alignment horizontal="center" vertical="center" wrapText="1"/>
    </xf>
    <xf numFmtId="3" fontId="44" fillId="26" borderId="18" xfId="0" applyNumberFormat="1" applyFont="1" applyFill="1" applyBorder="1" applyAlignment="1">
      <alignment horizontal="centerContinuous" vertical="center"/>
    </xf>
    <xf numFmtId="3" fontId="44" fillId="26" borderId="19" xfId="0" applyNumberFormat="1" applyFont="1" applyFill="1" applyBorder="1" applyAlignment="1">
      <alignment horizontal="centerContinuous" vertical="center"/>
    </xf>
    <xf numFmtId="184" fontId="44" fillId="26" borderId="18" xfId="0" applyNumberFormat="1" applyFont="1" applyFill="1" applyBorder="1" applyAlignment="1">
      <alignment horizontal="centerContinuous" vertical="center"/>
    </xf>
    <xf numFmtId="3" fontId="44" fillId="26" borderId="5" xfId="0" applyNumberFormat="1" applyFont="1" applyFill="1" applyBorder="1" applyAlignment="1">
      <alignment horizontal="centerContinuous" vertical="center"/>
    </xf>
    <xf numFmtId="0" fontId="44" fillId="26" borderId="11" xfId="0" applyFont="1" applyFill="1" applyBorder="1" applyAlignment="1">
      <alignment horizontal="centerContinuous" vertical="center"/>
    </xf>
    <xf numFmtId="3" fontId="44" fillId="26" borderId="11" xfId="0" applyNumberFormat="1" applyFont="1" applyFill="1" applyBorder="1" applyAlignment="1">
      <alignment horizontal="centerContinuous" vertical="center"/>
    </xf>
    <xf numFmtId="3" fontId="44" fillId="26" borderId="4" xfId="0" applyNumberFormat="1" applyFont="1" applyFill="1" applyBorder="1" applyAlignment="1">
      <alignment horizontal="centerContinuous" vertical="center"/>
    </xf>
    <xf numFmtId="3" fontId="44" fillId="26" borderId="4" xfId="0" applyNumberFormat="1" applyFont="1" applyFill="1" applyBorder="1" applyAlignment="1">
      <alignment horizontal="center" vertical="center"/>
    </xf>
    <xf numFmtId="0" fontId="44" fillId="26" borderId="0" xfId="0" applyFont="1" applyFill="1"/>
    <xf numFmtId="184" fontId="44" fillId="26" borderId="4" xfId="0" applyNumberFormat="1" applyFont="1" applyFill="1" applyBorder="1" applyAlignment="1">
      <alignment horizontal="centerContinuous" vertical="center"/>
    </xf>
    <xf numFmtId="0" fontId="44" fillId="26" borderId="5" xfId="0" applyFont="1" applyFill="1" applyBorder="1" applyAlignment="1">
      <alignment horizontal="centerContinuous" vertical="center"/>
    </xf>
    <xf numFmtId="0" fontId="44" fillId="26" borderId="5" xfId="0" applyFont="1" applyFill="1" applyBorder="1" applyAlignment="1">
      <alignment horizontal="center" vertical="center"/>
    </xf>
    <xf numFmtId="3" fontId="44" fillId="26" borderId="12" xfId="0" applyNumberFormat="1" applyFont="1" applyFill="1" applyBorder="1" applyAlignment="1">
      <alignment horizontal="centerContinuous" vertical="center"/>
    </xf>
    <xf numFmtId="184" fontId="44" fillId="26" borderId="12" xfId="0" applyNumberFormat="1" applyFont="1" applyFill="1" applyBorder="1" applyAlignment="1">
      <alignment horizontal="centerContinuous" vertical="center"/>
    </xf>
    <xf numFmtId="0" fontId="44" fillId="26" borderId="9" xfId="0" applyFont="1" applyFill="1" applyBorder="1" applyAlignment="1">
      <alignment horizontal="centerContinuous" vertical="center"/>
    </xf>
    <xf numFmtId="184" fontId="44" fillId="26" borderId="5" xfId="0" applyNumberFormat="1" applyFont="1" applyFill="1" applyBorder="1" applyAlignment="1">
      <alignment horizontal="centerContinuous" vertical="center"/>
    </xf>
    <xf numFmtId="3" fontId="44" fillId="26" borderId="15" xfId="0" applyNumberFormat="1" applyFont="1" applyFill="1" applyBorder="1" applyAlignment="1">
      <alignment horizontal="center" vertical="center"/>
    </xf>
    <xf numFmtId="0" fontId="44" fillId="26" borderId="9" xfId="0" applyFont="1" applyFill="1" applyBorder="1" applyAlignment="1">
      <alignment horizontal="center"/>
    </xf>
    <xf numFmtId="3" fontId="44" fillId="26" borderId="9" xfId="0" applyNumberFormat="1" applyFont="1" applyFill="1" applyBorder="1" applyAlignment="1">
      <alignment horizontal="centerContinuous" shrinkToFit="1"/>
    </xf>
    <xf numFmtId="3" fontId="44" fillId="26" borderId="9" xfId="0" applyNumberFormat="1" applyFont="1" applyFill="1" applyBorder="1" applyAlignment="1">
      <alignment horizontal="center" shrinkToFit="1"/>
    </xf>
    <xf numFmtId="3" fontId="44" fillId="26" borderId="6" xfId="0" applyNumberFormat="1" applyFont="1" applyFill="1" applyBorder="1" applyAlignment="1">
      <alignment horizontal="center" shrinkToFit="1"/>
    </xf>
    <xf numFmtId="3" fontId="44" fillId="26" borderId="12" xfId="0" quotePrefix="1" applyNumberFormat="1" applyFont="1" applyFill="1" applyBorder="1" applyAlignment="1">
      <alignment horizontal="center" shrinkToFit="1"/>
    </xf>
    <xf numFmtId="3" fontId="44" fillId="26" borderId="9" xfId="0" quotePrefix="1" applyNumberFormat="1" applyFont="1" applyFill="1" applyBorder="1" applyAlignment="1">
      <alignment horizontal="center" shrinkToFit="1"/>
    </xf>
    <xf numFmtId="3" fontId="44" fillId="26" borderId="21" xfId="0" quotePrefix="1" applyNumberFormat="1" applyFont="1" applyFill="1" applyBorder="1" applyAlignment="1">
      <alignment horizontal="center" shrinkToFit="1"/>
    </xf>
    <xf numFmtId="3" fontId="44" fillId="26" borderId="12" xfId="0" applyNumberFormat="1" applyFont="1" applyFill="1" applyBorder="1" applyAlignment="1">
      <alignment horizontal="center" shrinkToFit="1"/>
    </xf>
    <xf numFmtId="0" fontId="44" fillId="26" borderId="9" xfId="0" applyFont="1" applyFill="1" applyBorder="1" applyAlignment="1">
      <alignment horizontal="center" shrinkToFit="1"/>
    </xf>
    <xf numFmtId="3" fontId="44" fillId="26" borderId="6" xfId="0" quotePrefix="1" applyNumberFormat="1" applyFont="1" applyFill="1" applyBorder="1" applyAlignment="1">
      <alignment horizontal="center" shrinkToFit="1"/>
    </xf>
    <xf numFmtId="3" fontId="44" fillId="26" borderId="12" xfId="0" applyNumberFormat="1" applyFont="1" applyFill="1" applyBorder="1" applyAlignment="1">
      <alignment horizontal="center"/>
    </xf>
    <xf numFmtId="0" fontId="44" fillId="0" borderId="17" xfId="0" applyFont="1" applyBorder="1" applyAlignment="1">
      <alignment horizontal="right" vertical="center"/>
    </xf>
    <xf numFmtId="0" fontId="44" fillId="0" borderId="0" xfId="0" applyFont="1" applyAlignment="1">
      <alignment horizontal="left" vertical="center"/>
    </xf>
    <xf numFmtId="3" fontId="44" fillId="0" borderId="0" xfId="0" applyNumberFormat="1" applyFont="1" applyAlignment="1">
      <alignment vertical="center"/>
    </xf>
    <xf numFmtId="0" fontId="44" fillId="0" borderId="17" xfId="0" applyFont="1" applyBorder="1" applyAlignment="1">
      <alignment horizontal="left" vertical="center"/>
    </xf>
    <xf numFmtId="187" fontId="45" fillId="0" borderId="17" xfId="236" applyNumberFormat="1" applyFont="1" applyBorder="1" applyAlignment="1">
      <alignment horizontal="right" vertical="center"/>
    </xf>
    <xf numFmtId="0" fontId="44" fillId="26" borderId="7" xfId="0" applyFont="1" applyFill="1" applyBorder="1" applyAlignment="1">
      <alignment horizontal="centerContinuous" vertical="center"/>
    </xf>
    <xf numFmtId="3" fontId="44" fillId="26" borderId="13" xfId="0" applyNumberFormat="1" applyFont="1" applyFill="1" applyBorder="1" applyAlignment="1">
      <alignment horizontal="centerContinuous" vertical="center"/>
    </xf>
    <xf numFmtId="3" fontId="44" fillId="26" borderId="21" xfId="0" applyNumberFormat="1" applyFont="1" applyFill="1" applyBorder="1" applyAlignment="1">
      <alignment horizontal="center" vertical="center"/>
    </xf>
    <xf numFmtId="3" fontId="44" fillId="26" borderId="6" xfId="0" applyNumberFormat="1" applyFont="1" applyFill="1" applyBorder="1" applyAlignment="1">
      <alignment horizontal="center" vertical="center"/>
    </xf>
    <xf numFmtId="3" fontId="44" fillId="26" borderId="9" xfId="0" applyNumberFormat="1" applyFont="1" applyFill="1" applyBorder="1" applyAlignment="1">
      <alignment horizontal="center" vertical="center"/>
    </xf>
    <xf numFmtId="3" fontId="44" fillId="26" borderId="5" xfId="0" applyNumberFormat="1" applyFont="1" applyFill="1" applyBorder="1" applyAlignment="1">
      <alignment horizontal="centerContinuous" vertical="center" shrinkToFit="1"/>
    </xf>
    <xf numFmtId="3" fontId="44" fillId="26" borderId="9" xfId="0" applyNumberFormat="1" applyFont="1" applyFill="1" applyBorder="1" applyAlignment="1">
      <alignment horizontal="centerContinuous" vertical="center" shrinkToFit="1"/>
    </xf>
    <xf numFmtId="3" fontId="44" fillId="26" borderId="9" xfId="0" applyNumberFormat="1" applyFont="1" applyFill="1" applyBorder="1" applyAlignment="1">
      <alignment horizontal="center" vertical="center" shrinkToFit="1"/>
    </xf>
    <xf numFmtId="3" fontId="44" fillId="26" borderId="6" xfId="0" applyNumberFormat="1" applyFont="1" applyFill="1" applyBorder="1" applyAlignment="1">
      <alignment horizontal="center" vertical="center" shrinkToFit="1"/>
    </xf>
    <xf numFmtId="3" fontId="44" fillId="26" borderId="5" xfId="0" applyNumberFormat="1" applyFont="1" applyFill="1" applyBorder="1" applyAlignment="1">
      <alignment horizontal="center" vertical="center" shrinkToFit="1"/>
    </xf>
    <xf numFmtId="3" fontId="44" fillId="26" borderId="15" xfId="0" applyNumberFormat="1" applyFont="1" applyFill="1" applyBorder="1" applyAlignment="1">
      <alignment horizontal="center" vertical="center" shrinkToFit="1"/>
    </xf>
    <xf numFmtId="3" fontId="44" fillId="26" borderId="20" xfId="0" applyNumberFormat="1" applyFont="1" applyFill="1" applyBorder="1" applyAlignment="1">
      <alignment horizontal="center" vertical="center" shrinkToFit="1"/>
    </xf>
    <xf numFmtId="3" fontId="44" fillId="26" borderId="0" xfId="0" applyNumberFormat="1" applyFont="1" applyFill="1" applyAlignment="1">
      <alignment horizontal="center" vertical="center" shrinkToFit="1"/>
    </xf>
    <xf numFmtId="3" fontId="44" fillId="26" borderId="4" xfId="0" applyNumberFormat="1" applyFont="1" applyFill="1" applyBorder="1" applyAlignment="1">
      <alignment horizontal="centerContinuous" vertical="center" shrinkToFit="1"/>
    </xf>
    <xf numFmtId="3" fontId="44" fillId="26" borderId="0" xfId="0" applyNumberFormat="1" applyFont="1" applyFill="1" applyAlignment="1">
      <alignment horizontal="centerContinuous" vertical="center" shrinkToFit="1"/>
    </xf>
    <xf numFmtId="3" fontId="44" fillId="26" borderId="6" xfId="0" applyNumberFormat="1" applyFont="1" applyFill="1" applyBorder="1" applyAlignment="1">
      <alignment horizontal="centerContinuous" vertical="center" shrinkToFit="1"/>
    </xf>
    <xf numFmtId="3" fontId="44" fillId="26" borderId="12" xfId="0" applyNumberFormat="1" applyFont="1" applyFill="1" applyBorder="1" applyAlignment="1">
      <alignment horizontal="centerContinuous" vertical="center" shrinkToFit="1"/>
    </xf>
    <xf numFmtId="187" fontId="44" fillId="0" borderId="5" xfId="222" applyNumberFormat="1" applyFont="1" applyFill="1" applyBorder="1" applyAlignment="1">
      <alignment horizontal="right" vertical="center"/>
    </xf>
    <xf numFmtId="0" fontId="50" fillId="0" borderId="5" xfId="0" applyFont="1" applyBorder="1" applyAlignment="1">
      <alignment horizontal="center" vertical="center"/>
    </xf>
    <xf numFmtId="179" fontId="50" fillId="0" borderId="0" xfId="116" applyFont="1" applyFill="1" applyBorder="1" applyAlignment="1">
      <alignment horizontal="centerContinuous" vertical="center" shrinkToFit="1"/>
    </xf>
    <xf numFmtId="0" fontId="50" fillId="0" borderId="5" xfId="234" applyFont="1" applyBorder="1" applyAlignment="1" applyProtection="1">
      <alignment horizontal="center" vertical="center"/>
    </xf>
    <xf numFmtId="3" fontId="50" fillId="0" borderId="0" xfId="235" quotePrefix="1" applyNumberFormat="1" applyFont="1" applyAlignment="1">
      <alignment horizontal="right" vertical="center"/>
    </xf>
    <xf numFmtId="187" fontId="50" fillId="0" borderId="0" xfId="235" quotePrefix="1" applyNumberFormat="1" applyFont="1" applyAlignment="1">
      <alignment horizontal="right" vertical="center"/>
    </xf>
    <xf numFmtId="187" fontId="50" fillId="0" borderId="0" xfId="222" applyNumberFormat="1" applyFont="1" applyFill="1" applyBorder="1" applyAlignment="1">
      <alignment horizontal="right" vertical="center"/>
    </xf>
    <xf numFmtId="0" fontId="50" fillId="0" borderId="4" xfId="0" quotePrefix="1" applyFont="1" applyBorder="1" applyAlignment="1">
      <alignment horizontal="center" vertical="center"/>
    </xf>
    <xf numFmtId="0" fontId="50" fillId="0" borderId="5" xfId="0" quotePrefix="1" applyFont="1" applyBorder="1" applyAlignment="1">
      <alignment horizontal="center" vertical="center"/>
    </xf>
    <xf numFmtId="187" fontId="50" fillId="0" borderId="0" xfId="236" quotePrefix="1" applyNumberFormat="1" applyFont="1" applyAlignment="1">
      <alignment vertical="center"/>
    </xf>
    <xf numFmtId="186" fontId="50" fillId="0" borderId="0" xfId="0" quotePrefix="1" applyNumberFormat="1" applyFont="1" applyAlignment="1">
      <alignment horizontal="right" vertical="center"/>
    </xf>
    <xf numFmtId="1" fontId="50" fillId="0" borderId="4" xfId="0" applyNumberFormat="1" applyFont="1" applyBorder="1" applyAlignment="1">
      <alignment horizontal="center" vertical="center"/>
    </xf>
    <xf numFmtId="0" fontId="42" fillId="0" borderId="0" xfId="0" applyFont="1" applyAlignment="1">
      <alignment horizontal="center" vertical="center"/>
    </xf>
    <xf numFmtId="3" fontId="43" fillId="0" borderId="0" xfId="0" applyNumberFormat="1" applyFont="1" applyAlignment="1">
      <alignment horizontal="center" vertical="center"/>
    </xf>
    <xf numFmtId="0" fontId="44" fillId="26" borderId="18" xfId="0" applyFont="1" applyFill="1" applyBorder="1" applyAlignment="1">
      <alignment horizontal="center" vertical="center"/>
    </xf>
    <xf numFmtId="0" fontId="44" fillId="26" borderId="0" xfId="0" applyFont="1" applyFill="1" applyAlignment="1">
      <alignment horizontal="center" vertical="center"/>
    </xf>
    <xf numFmtId="0" fontId="44" fillId="26" borderId="6" xfId="0" applyFont="1" applyFill="1" applyBorder="1" applyAlignment="1">
      <alignment horizontal="center" vertical="center"/>
    </xf>
    <xf numFmtId="0" fontId="44" fillId="26" borderId="11" xfId="0" applyFont="1" applyFill="1" applyBorder="1" applyAlignment="1">
      <alignment horizontal="center" vertical="center"/>
    </xf>
    <xf numFmtId="0" fontId="44" fillId="26" borderId="5" xfId="0" applyFont="1" applyFill="1" applyBorder="1" applyAlignment="1">
      <alignment horizontal="center" vertical="center"/>
    </xf>
    <xf numFmtId="0" fontId="44" fillId="26" borderId="9" xfId="0" applyFont="1" applyFill="1" applyBorder="1" applyAlignment="1">
      <alignment horizontal="center" vertical="center"/>
    </xf>
    <xf numFmtId="3" fontId="44" fillId="26" borderId="7" xfId="0" applyNumberFormat="1" applyFont="1" applyFill="1" applyBorder="1" applyAlignment="1">
      <alignment horizontal="center" vertical="center" wrapText="1"/>
    </xf>
    <xf numFmtId="3" fontId="44" fillId="26" borderId="13" xfId="0" applyNumberFormat="1" applyFont="1" applyFill="1" applyBorder="1" applyAlignment="1">
      <alignment horizontal="center" vertical="center" wrapText="1"/>
    </xf>
    <xf numFmtId="3" fontId="44" fillId="26" borderId="13" xfId="0" applyNumberFormat="1" applyFont="1" applyFill="1" applyBorder="1" applyAlignment="1">
      <alignment horizontal="center" vertical="center"/>
    </xf>
    <xf numFmtId="3" fontId="44" fillId="26" borderId="33" xfId="0" applyNumberFormat="1" applyFont="1" applyFill="1" applyBorder="1" applyAlignment="1">
      <alignment horizontal="center" vertical="center"/>
    </xf>
    <xf numFmtId="3" fontId="44" fillId="26" borderId="2" xfId="0" applyNumberFormat="1" applyFont="1" applyFill="1" applyBorder="1" applyAlignment="1">
      <alignment horizontal="center" vertical="center"/>
    </xf>
    <xf numFmtId="3" fontId="44" fillId="26" borderId="34" xfId="0" applyNumberFormat="1" applyFont="1" applyFill="1" applyBorder="1" applyAlignment="1">
      <alignment horizontal="center" vertical="center"/>
    </xf>
    <xf numFmtId="3" fontId="44" fillId="26" borderId="6" xfId="0" applyNumberFormat="1" applyFont="1" applyFill="1" applyBorder="1" applyAlignment="1">
      <alignment horizontal="center" vertical="center" shrinkToFit="1"/>
    </xf>
    <xf numFmtId="3" fontId="44" fillId="26" borderId="9" xfId="0" applyNumberFormat="1" applyFont="1" applyFill="1" applyBorder="1" applyAlignment="1">
      <alignment horizontal="center" vertical="center" shrinkToFit="1"/>
    </xf>
    <xf numFmtId="3" fontId="44" fillId="26" borderId="14" xfId="0" applyNumberFormat="1" applyFont="1" applyFill="1" applyBorder="1" applyAlignment="1">
      <alignment horizontal="center" vertical="center"/>
    </xf>
    <xf numFmtId="0" fontId="44" fillId="26" borderId="4" xfId="0" applyFont="1" applyFill="1" applyBorder="1" applyAlignment="1">
      <alignment horizontal="center" vertical="center"/>
    </xf>
    <xf numFmtId="3" fontId="44" fillId="26" borderId="33" xfId="0" applyNumberFormat="1" applyFont="1" applyFill="1" applyBorder="1" applyAlignment="1">
      <alignment horizontal="center" vertical="center" shrinkToFit="1"/>
    </xf>
    <xf numFmtId="3" fontId="44" fillId="26" borderId="2" xfId="0" applyNumberFormat="1" applyFont="1" applyFill="1" applyBorder="1" applyAlignment="1">
      <alignment horizontal="center" vertical="center" shrinkToFit="1"/>
    </xf>
    <xf numFmtId="3" fontId="44" fillId="26" borderId="34" xfId="0" applyNumberFormat="1" applyFont="1" applyFill="1" applyBorder="1" applyAlignment="1">
      <alignment horizontal="center" vertical="center" shrinkToFit="1"/>
    </xf>
    <xf numFmtId="0" fontId="44" fillId="0" borderId="0" xfId="0" applyFont="1" applyAlignment="1">
      <alignment horizontal="right" vertical="center"/>
    </xf>
    <xf numFmtId="0" fontId="49" fillId="0" borderId="0" xfId="0" applyFont="1" applyAlignment="1">
      <alignment horizontal="center" vertical="center"/>
    </xf>
    <xf numFmtId="3" fontId="44" fillId="26" borderId="4" xfId="0" applyNumberFormat="1" applyFont="1" applyFill="1" applyBorder="1" applyAlignment="1">
      <alignment horizontal="center" vertical="center" shrinkToFit="1"/>
    </xf>
    <xf numFmtId="3" fontId="44" fillId="26" borderId="5" xfId="0" applyNumberFormat="1" applyFont="1" applyFill="1" applyBorder="1" applyAlignment="1">
      <alignment horizontal="center" vertical="center" shrinkToFit="1"/>
    </xf>
    <xf numFmtId="3" fontId="44" fillId="26" borderId="0" xfId="0" applyNumberFormat="1" applyFont="1" applyFill="1" applyAlignment="1">
      <alignment horizontal="center" vertical="center" shrinkToFit="1"/>
    </xf>
    <xf numFmtId="3" fontId="44" fillId="26" borderId="4" xfId="0" applyNumberFormat="1" applyFont="1" applyFill="1" applyBorder="1" applyAlignment="1">
      <alignment horizontal="center" vertical="center"/>
    </xf>
    <xf numFmtId="3" fontId="44" fillId="26" borderId="5" xfId="0" applyNumberFormat="1" applyFont="1" applyFill="1" applyBorder="1" applyAlignment="1">
      <alignment horizontal="center" vertical="center"/>
    </xf>
    <xf numFmtId="3" fontId="44" fillId="26" borderId="18" xfId="0" applyNumberFormat="1" applyFont="1" applyFill="1" applyBorder="1" applyAlignment="1">
      <alignment horizontal="center" vertical="center"/>
    </xf>
    <xf numFmtId="3" fontId="44" fillId="26" borderId="19" xfId="0" applyNumberFormat="1" applyFont="1" applyFill="1" applyBorder="1" applyAlignment="1">
      <alignment horizontal="center" vertical="center"/>
    </xf>
    <xf numFmtId="3" fontId="44" fillId="26" borderId="4" xfId="0" applyNumberFormat="1" applyFont="1" applyFill="1" applyBorder="1" applyAlignment="1">
      <alignment horizontal="center" vertical="center" wrapText="1"/>
    </xf>
    <xf numFmtId="3" fontId="44" fillId="26" borderId="0" xfId="0" applyNumberFormat="1" applyFont="1" applyFill="1" applyAlignment="1">
      <alignment horizontal="center" vertical="center" wrapText="1"/>
    </xf>
    <xf numFmtId="3" fontId="44" fillId="26" borderId="0" xfId="0" applyNumberFormat="1" applyFont="1" applyFill="1" applyAlignment="1">
      <alignment horizontal="center" vertical="center"/>
    </xf>
    <xf numFmtId="3" fontId="44" fillId="26" borderId="5" xfId="0" applyNumberFormat="1" applyFont="1" applyFill="1" applyBorder="1" applyAlignment="1">
      <alignment horizontal="center" vertical="center" wrapText="1"/>
    </xf>
    <xf numFmtId="0" fontId="44" fillId="26" borderId="12" xfId="0" applyFont="1" applyFill="1" applyBorder="1" applyAlignment="1">
      <alignment horizontal="center" vertical="center"/>
    </xf>
  </cellXfs>
  <cellStyles count="395">
    <cellStyle name="20% - 강조색1 2" xfId="119" xr:uid="{00000000-0005-0000-0000-000000000000}"/>
    <cellStyle name="20% - 강조색2 2" xfId="120" xr:uid="{00000000-0005-0000-0000-000001000000}"/>
    <cellStyle name="20% - 강조색3 2" xfId="121" xr:uid="{00000000-0005-0000-0000-000002000000}"/>
    <cellStyle name="20% - 강조색4 2" xfId="122" xr:uid="{00000000-0005-0000-0000-000003000000}"/>
    <cellStyle name="20% - 강조색5 2" xfId="123" xr:uid="{00000000-0005-0000-0000-000004000000}"/>
    <cellStyle name="20% - 강조색6 2" xfId="124" xr:uid="{00000000-0005-0000-0000-000005000000}"/>
    <cellStyle name="40% - 강조색1 2" xfId="125" xr:uid="{00000000-0005-0000-0000-000006000000}"/>
    <cellStyle name="40% - 강조색2 2" xfId="126" xr:uid="{00000000-0005-0000-0000-000007000000}"/>
    <cellStyle name="40% - 강조색3 2" xfId="127" xr:uid="{00000000-0005-0000-0000-000008000000}"/>
    <cellStyle name="40% - 강조색4 2" xfId="128" xr:uid="{00000000-0005-0000-0000-000009000000}"/>
    <cellStyle name="40% - 강조색5 2" xfId="129" xr:uid="{00000000-0005-0000-0000-00000A000000}"/>
    <cellStyle name="40% - 강조색6 2" xfId="130" xr:uid="{00000000-0005-0000-0000-00000B000000}"/>
    <cellStyle name="60% - 강조색1 2" xfId="131" xr:uid="{00000000-0005-0000-0000-00000C000000}"/>
    <cellStyle name="60% - 강조색2 2" xfId="132" xr:uid="{00000000-0005-0000-0000-00000D000000}"/>
    <cellStyle name="60% - 강조색3 2" xfId="133" xr:uid="{00000000-0005-0000-0000-00000E000000}"/>
    <cellStyle name="60% - 강조색4 2" xfId="134" xr:uid="{00000000-0005-0000-0000-00000F000000}"/>
    <cellStyle name="60% - 강조색5 2" xfId="135" xr:uid="{00000000-0005-0000-0000-000010000000}"/>
    <cellStyle name="60% - 강조색6 2" xfId="136" xr:uid="{00000000-0005-0000-0000-000011000000}"/>
    <cellStyle name="ÅëÈ­ [0]_¼ÕÀÍ¿¹»ê" xfId="1" xr:uid="{00000000-0005-0000-0000-000012000000}"/>
    <cellStyle name="AeE­ [0]_¼OAI¿¹≫e" xfId="2" xr:uid="{00000000-0005-0000-0000-000013000000}"/>
    <cellStyle name="ÅëÈ­ [0]_ÀÎ°Çºñ,¿ÜÁÖºñ" xfId="3" xr:uid="{00000000-0005-0000-0000-000014000000}"/>
    <cellStyle name="AeE­ [0]_AI°Cºn,μμ±Þºn" xfId="4" xr:uid="{00000000-0005-0000-0000-000015000000}"/>
    <cellStyle name="ÅëÈ­ [0]_laroux" xfId="5" xr:uid="{00000000-0005-0000-0000-000016000000}"/>
    <cellStyle name="AeE­ [0]_laroux_1" xfId="6" xr:uid="{00000000-0005-0000-0000-000017000000}"/>
    <cellStyle name="ÅëÈ­ [0]_laroux_1" xfId="7" xr:uid="{00000000-0005-0000-0000-000018000000}"/>
    <cellStyle name="AeE­ [0]_laroux_1 10" xfId="389" xr:uid="{00000000-0005-0000-0000-000019000000}"/>
    <cellStyle name="ÅëÈ­ [0]_laroux_1 10" xfId="388" xr:uid="{00000000-0005-0000-0000-00001A000000}"/>
    <cellStyle name="AeE­ [0]_laroux_1 2" xfId="137" xr:uid="{00000000-0005-0000-0000-00001B000000}"/>
    <cellStyle name="ÅëÈ­ [0]_laroux_1 2" xfId="138" xr:uid="{00000000-0005-0000-0000-00001C000000}"/>
    <cellStyle name="AeE­ [0]_laroux_1 3" xfId="181" xr:uid="{00000000-0005-0000-0000-00001D000000}"/>
    <cellStyle name="ÅëÈ­ [0]_laroux_1 3" xfId="180" xr:uid="{00000000-0005-0000-0000-00001E000000}"/>
    <cellStyle name="AeE­ [0]_laroux_1 4" xfId="259" xr:uid="{00000000-0005-0000-0000-00001F000000}"/>
    <cellStyle name="ÅëÈ­ [0]_laroux_1 4" xfId="258" xr:uid="{00000000-0005-0000-0000-000020000000}"/>
    <cellStyle name="AeE­ [0]_laroux_1 5" xfId="310" xr:uid="{00000000-0005-0000-0000-000021000000}"/>
    <cellStyle name="ÅëÈ­ [0]_laroux_1 5" xfId="309" xr:uid="{00000000-0005-0000-0000-000022000000}"/>
    <cellStyle name="AeE­ [0]_laroux_1 6" xfId="337" xr:uid="{00000000-0005-0000-0000-000023000000}"/>
    <cellStyle name="ÅëÈ­ [0]_laroux_1 6" xfId="336" xr:uid="{00000000-0005-0000-0000-000024000000}"/>
    <cellStyle name="AeE­ [0]_laroux_1 7" xfId="362" xr:uid="{00000000-0005-0000-0000-000025000000}"/>
    <cellStyle name="ÅëÈ­ [0]_laroux_1 7" xfId="361" xr:uid="{00000000-0005-0000-0000-000026000000}"/>
    <cellStyle name="AeE­ [0]_laroux_1 8" xfId="355" xr:uid="{00000000-0005-0000-0000-000027000000}"/>
    <cellStyle name="ÅëÈ­ [0]_laroux_1 8" xfId="354" xr:uid="{00000000-0005-0000-0000-000028000000}"/>
    <cellStyle name="AeE­ [0]_laroux_1 9" xfId="393" xr:uid="{00000000-0005-0000-0000-000029000000}"/>
    <cellStyle name="ÅëÈ­ [0]_laroux_1 9" xfId="392" xr:uid="{00000000-0005-0000-0000-00002A000000}"/>
    <cellStyle name="AeE­ [0]_laroux_1_02 08-전기,가스,수도" xfId="8" xr:uid="{00000000-0005-0000-0000-00002B000000}"/>
    <cellStyle name="ÅëÈ­ [0]_laroux_1_02 08-전기,가스,수도" xfId="9" xr:uid="{00000000-0005-0000-0000-00002C000000}"/>
    <cellStyle name="AeE­ [0]_laroux_2" xfId="10" xr:uid="{00000000-0005-0000-0000-00002D000000}"/>
    <cellStyle name="ÅëÈ­ [0]_laroux_2" xfId="11" xr:uid="{00000000-0005-0000-0000-00002E000000}"/>
    <cellStyle name="AeE­ [0]_laroux_2 10" xfId="387" xr:uid="{00000000-0005-0000-0000-00002F000000}"/>
    <cellStyle name="ÅëÈ­ [0]_laroux_2 10" xfId="386" xr:uid="{00000000-0005-0000-0000-000030000000}"/>
    <cellStyle name="AeE­ [0]_laroux_2 2" xfId="139" xr:uid="{00000000-0005-0000-0000-000031000000}"/>
    <cellStyle name="ÅëÈ­ [0]_laroux_2 2" xfId="140" xr:uid="{00000000-0005-0000-0000-000032000000}"/>
    <cellStyle name="AeE­ [0]_laroux_2 3" xfId="179" xr:uid="{00000000-0005-0000-0000-000033000000}"/>
    <cellStyle name="ÅëÈ­ [0]_laroux_2 3" xfId="178" xr:uid="{00000000-0005-0000-0000-000034000000}"/>
    <cellStyle name="AeE­ [0]_laroux_2 4" xfId="257" xr:uid="{00000000-0005-0000-0000-000035000000}"/>
    <cellStyle name="ÅëÈ­ [0]_laroux_2 4" xfId="256" xr:uid="{00000000-0005-0000-0000-000036000000}"/>
    <cellStyle name="AeE­ [0]_laroux_2 5" xfId="308" xr:uid="{00000000-0005-0000-0000-000037000000}"/>
    <cellStyle name="ÅëÈ­ [0]_laroux_2 5" xfId="307" xr:uid="{00000000-0005-0000-0000-000038000000}"/>
    <cellStyle name="AeE­ [0]_laroux_2 6" xfId="335" xr:uid="{00000000-0005-0000-0000-000039000000}"/>
    <cellStyle name="ÅëÈ­ [0]_laroux_2 6" xfId="334" xr:uid="{00000000-0005-0000-0000-00003A000000}"/>
    <cellStyle name="AeE­ [0]_laroux_2 7" xfId="360" xr:uid="{00000000-0005-0000-0000-00003B000000}"/>
    <cellStyle name="ÅëÈ­ [0]_laroux_2 7" xfId="359" xr:uid="{00000000-0005-0000-0000-00003C000000}"/>
    <cellStyle name="AeE­ [0]_laroux_2 8" xfId="353" xr:uid="{00000000-0005-0000-0000-00003D000000}"/>
    <cellStyle name="ÅëÈ­ [0]_laroux_2 8" xfId="352" xr:uid="{00000000-0005-0000-0000-00003E000000}"/>
    <cellStyle name="AeE­ [0]_laroux_2 9" xfId="391" xr:uid="{00000000-0005-0000-0000-00003F000000}"/>
    <cellStyle name="ÅëÈ­ [0]_laroux_2 9" xfId="375" xr:uid="{00000000-0005-0000-0000-000040000000}"/>
    <cellStyle name="AeE­ [0]_laroux_2_02 08-전기,가스,수도" xfId="12" xr:uid="{00000000-0005-0000-0000-000041000000}"/>
    <cellStyle name="ÅëÈ­ [0]_laroux_2_02 08-전기,가스,수도" xfId="13" xr:uid="{00000000-0005-0000-0000-000042000000}"/>
    <cellStyle name="AeE­ [0]_laroux_2_41-06농림16" xfId="14" xr:uid="{00000000-0005-0000-0000-000043000000}"/>
    <cellStyle name="ÅëÈ­ [0]_laroux_2_41-06농림16" xfId="15" xr:uid="{00000000-0005-0000-0000-000044000000}"/>
    <cellStyle name="AeE­ [0]_laroux_2_41-06농림16 10" xfId="390" xr:uid="{00000000-0005-0000-0000-000045000000}"/>
    <cellStyle name="ÅëÈ­ [0]_laroux_2_41-06농림16 10" xfId="376" xr:uid="{00000000-0005-0000-0000-000046000000}"/>
    <cellStyle name="AeE­ [0]_laroux_2_41-06농림16 2" xfId="141" xr:uid="{00000000-0005-0000-0000-000047000000}"/>
    <cellStyle name="ÅëÈ­ [0]_laroux_2_41-06농림16 2" xfId="142" xr:uid="{00000000-0005-0000-0000-000048000000}"/>
    <cellStyle name="AeE­ [0]_laroux_2_41-06농림16 3" xfId="177" xr:uid="{00000000-0005-0000-0000-000049000000}"/>
    <cellStyle name="ÅëÈ­ [0]_laroux_2_41-06농림16 3" xfId="176" xr:uid="{00000000-0005-0000-0000-00004A000000}"/>
    <cellStyle name="AeE­ [0]_laroux_2_41-06농림16 4" xfId="255" xr:uid="{00000000-0005-0000-0000-00004B000000}"/>
    <cellStyle name="ÅëÈ­ [0]_laroux_2_41-06농림16 4" xfId="254" xr:uid="{00000000-0005-0000-0000-00004C000000}"/>
    <cellStyle name="AeE­ [0]_laroux_2_41-06농림16 5" xfId="306" xr:uid="{00000000-0005-0000-0000-00004D000000}"/>
    <cellStyle name="ÅëÈ­ [0]_laroux_2_41-06농림16 5" xfId="305" xr:uid="{00000000-0005-0000-0000-00004E000000}"/>
    <cellStyle name="AeE­ [0]_laroux_2_41-06농림16 6" xfId="333" xr:uid="{00000000-0005-0000-0000-00004F000000}"/>
    <cellStyle name="ÅëÈ­ [0]_laroux_2_41-06농림16 6" xfId="332" xr:uid="{00000000-0005-0000-0000-000050000000}"/>
    <cellStyle name="AeE­ [0]_laroux_2_41-06농림16 7" xfId="358" xr:uid="{00000000-0005-0000-0000-000051000000}"/>
    <cellStyle name="ÅëÈ­ [0]_laroux_2_41-06농림16 7" xfId="357" xr:uid="{00000000-0005-0000-0000-000052000000}"/>
    <cellStyle name="AeE­ [0]_laroux_2_41-06농림16 8" xfId="351" xr:uid="{00000000-0005-0000-0000-000053000000}"/>
    <cellStyle name="ÅëÈ­ [0]_laroux_2_41-06농림16 8" xfId="350" xr:uid="{00000000-0005-0000-0000-000054000000}"/>
    <cellStyle name="AeE­ [0]_laroux_2_41-06농림16 9" xfId="374" xr:uid="{00000000-0005-0000-0000-000055000000}"/>
    <cellStyle name="ÅëÈ­ [0]_laroux_2_41-06농림16 9" xfId="373" xr:uid="{00000000-0005-0000-0000-000056000000}"/>
    <cellStyle name="AeE­ [0]_laroux_2_41-06농림16_02 08-전기,가스,수도" xfId="16" xr:uid="{00000000-0005-0000-0000-000057000000}"/>
    <cellStyle name="ÅëÈ­ [0]_laroux_2_41-06농림16_02 08-전기,가스,수도" xfId="17" xr:uid="{00000000-0005-0000-0000-000058000000}"/>
    <cellStyle name="AeE­ [0]_laroux_2_41-06농림41" xfId="18" xr:uid="{00000000-0005-0000-0000-000059000000}"/>
    <cellStyle name="ÅëÈ­ [0]_laroux_2_41-06농림41" xfId="19" xr:uid="{00000000-0005-0000-0000-00005A000000}"/>
    <cellStyle name="AeE­ [0]_Sheet1" xfId="20" xr:uid="{00000000-0005-0000-0000-00005B000000}"/>
    <cellStyle name="ÅëÈ­ [0]_Sheet1" xfId="21" xr:uid="{00000000-0005-0000-0000-00005C000000}"/>
    <cellStyle name="AeE­ [0]_Sheet1 10" xfId="385" xr:uid="{00000000-0005-0000-0000-00005D000000}"/>
    <cellStyle name="ÅëÈ­ [0]_Sheet1 10" xfId="384" xr:uid="{00000000-0005-0000-0000-00005E000000}"/>
    <cellStyle name="AeE­ [0]_Sheet1 2" xfId="145" xr:uid="{00000000-0005-0000-0000-00005F000000}"/>
    <cellStyle name="ÅëÈ­ [0]_Sheet1 2" xfId="146" xr:uid="{00000000-0005-0000-0000-000060000000}"/>
    <cellStyle name="AeE­ [0]_Sheet1 3" xfId="173" xr:uid="{00000000-0005-0000-0000-000061000000}"/>
    <cellStyle name="ÅëÈ­ [0]_Sheet1 3" xfId="172" xr:uid="{00000000-0005-0000-0000-000062000000}"/>
    <cellStyle name="AeE­ [0]_Sheet1 4" xfId="250" xr:uid="{00000000-0005-0000-0000-000063000000}"/>
    <cellStyle name="ÅëÈ­ [0]_Sheet1 4" xfId="249" xr:uid="{00000000-0005-0000-0000-000064000000}"/>
    <cellStyle name="AeE­ [0]_Sheet1 5" xfId="304" xr:uid="{00000000-0005-0000-0000-000065000000}"/>
    <cellStyle name="ÅëÈ­ [0]_Sheet1 5" xfId="303" xr:uid="{00000000-0005-0000-0000-000066000000}"/>
    <cellStyle name="AeE­ [0]_Sheet1 6" xfId="330" xr:uid="{00000000-0005-0000-0000-000067000000}"/>
    <cellStyle name="ÅëÈ­ [0]_Sheet1 6" xfId="329" xr:uid="{00000000-0005-0000-0000-000068000000}"/>
    <cellStyle name="AeE­ [0]_Sheet1 7" xfId="324" xr:uid="{00000000-0005-0000-0000-000069000000}"/>
    <cellStyle name="ÅëÈ­ [0]_Sheet1 7" xfId="323" xr:uid="{00000000-0005-0000-0000-00006A000000}"/>
    <cellStyle name="AeE­ [0]_Sheet1 8" xfId="347" xr:uid="{00000000-0005-0000-0000-00006B000000}"/>
    <cellStyle name="ÅëÈ­ [0]_Sheet1 8" xfId="346" xr:uid="{00000000-0005-0000-0000-00006C000000}"/>
    <cellStyle name="AeE­ [0]_Sheet1 9" xfId="372" xr:uid="{00000000-0005-0000-0000-00006D000000}"/>
    <cellStyle name="ÅëÈ­ [0]_Sheet1 9" xfId="377" xr:uid="{00000000-0005-0000-0000-00006E000000}"/>
    <cellStyle name="AeE­ [0]_Sheet1_02 08-전기,가스,수도" xfId="22" xr:uid="{00000000-0005-0000-0000-00006F000000}"/>
    <cellStyle name="ÅëÈ­ [0]_Sheet1_02 08-전기,가스,수도" xfId="23" xr:uid="{00000000-0005-0000-0000-000070000000}"/>
    <cellStyle name="ÅëÈ­_¼ÕÀÍ¿¹»ê" xfId="24" xr:uid="{00000000-0005-0000-0000-000071000000}"/>
    <cellStyle name="AeE­_¼OAI¿¹≫e" xfId="25" xr:uid="{00000000-0005-0000-0000-000072000000}"/>
    <cellStyle name="ÅëÈ­_ÀÎ°Çºñ,¿ÜÁÖºñ" xfId="26" xr:uid="{00000000-0005-0000-0000-000073000000}"/>
    <cellStyle name="AeE­_AI°Cºn,μμ±Þºn" xfId="27" xr:uid="{00000000-0005-0000-0000-000074000000}"/>
    <cellStyle name="ÅëÈ­_laroux" xfId="28" xr:uid="{00000000-0005-0000-0000-000075000000}"/>
    <cellStyle name="AeE­_laroux_1" xfId="29" xr:uid="{00000000-0005-0000-0000-000076000000}"/>
    <cellStyle name="ÅëÈ­_laroux_1" xfId="30" xr:uid="{00000000-0005-0000-0000-000077000000}"/>
    <cellStyle name="AeE­_laroux_1 10" xfId="383" xr:uid="{00000000-0005-0000-0000-000078000000}"/>
    <cellStyle name="ÅëÈ­_laroux_1 10" xfId="382" xr:uid="{00000000-0005-0000-0000-000079000000}"/>
    <cellStyle name="AeE­_laroux_1 2" xfId="147" xr:uid="{00000000-0005-0000-0000-00007A000000}"/>
    <cellStyle name="ÅëÈ­_laroux_1 2" xfId="148" xr:uid="{00000000-0005-0000-0000-00007B000000}"/>
    <cellStyle name="AeE­_laroux_1 3" xfId="160" xr:uid="{00000000-0005-0000-0000-00007C000000}"/>
    <cellStyle name="ÅëÈ­_laroux_1 3" xfId="159" xr:uid="{00000000-0005-0000-0000-00007D000000}"/>
    <cellStyle name="AeE­_laroux_1 4" xfId="239" xr:uid="{00000000-0005-0000-0000-00007E000000}"/>
    <cellStyle name="ÅëÈ­_laroux_1 4" xfId="238" xr:uid="{00000000-0005-0000-0000-00007F000000}"/>
    <cellStyle name="AeE­_laroux_1 5" xfId="300" xr:uid="{00000000-0005-0000-0000-000080000000}"/>
    <cellStyle name="ÅëÈ­_laroux_1 5" xfId="299" xr:uid="{00000000-0005-0000-0000-000081000000}"/>
    <cellStyle name="AeE­_laroux_1 6" xfId="325" xr:uid="{00000000-0005-0000-0000-000082000000}"/>
    <cellStyle name="ÅëÈ­_laroux_1 6" xfId="278" xr:uid="{00000000-0005-0000-0000-000083000000}"/>
    <cellStyle name="AeE­_laroux_1 7" xfId="322" xr:uid="{00000000-0005-0000-0000-000084000000}"/>
    <cellStyle name="ÅëÈ­_laroux_1 7" xfId="321" xr:uid="{00000000-0005-0000-0000-000085000000}"/>
    <cellStyle name="AeE­_laroux_1 8" xfId="343" xr:uid="{00000000-0005-0000-0000-000086000000}"/>
    <cellStyle name="ÅëÈ­_laroux_1 8" xfId="342" xr:uid="{00000000-0005-0000-0000-000087000000}"/>
    <cellStyle name="AeE­_laroux_1 9" xfId="371" xr:uid="{00000000-0005-0000-0000-000088000000}"/>
    <cellStyle name="ÅëÈ­_laroux_1 9" xfId="370" xr:uid="{00000000-0005-0000-0000-000089000000}"/>
    <cellStyle name="AeE­_laroux_1_02 08-전기,가스,수도" xfId="31" xr:uid="{00000000-0005-0000-0000-00008A000000}"/>
    <cellStyle name="ÅëÈ­_laroux_1_02 08-전기,가스,수도" xfId="32" xr:uid="{00000000-0005-0000-0000-00008B000000}"/>
    <cellStyle name="AeE­_laroux_2" xfId="33" xr:uid="{00000000-0005-0000-0000-00008C000000}"/>
    <cellStyle name="ÅëÈ­_laroux_2" xfId="34" xr:uid="{00000000-0005-0000-0000-00008D000000}"/>
    <cellStyle name="AeE­_laroux_2 10" xfId="381" xr:uid="{00000000-0005-0000-0000-00008E000000}"/>
    <cellStyle name="ÅëÈ­_laroux_2 10" xfId="380" xr:uid="{00000000-0005-0000-0000-00008F000000}"/>
    <cellStyle name="AeE­_laroux_2 2" xfId="149" xr:uid="{00000000-0005-0000-0000-000090000000}"/>
    <cellStyle name="ÅëÈ­_laroux_2 2" xfId="150" xr:uid="{00000000-0005-0000-0000-000091000000}"/>
    <cellStyle name="AeE­_laroux_2 3" xfId="154" xr:uid="{00000000-0005-0000-0000-000092000000}"/>
    <cellStyle name="ÅëÈ­_laroux_2 3" xfId="153" xr:uid="{00000000-0005-0000-0000-000093000000}"/>
    <cellStyle name="AeE­_laroux_2 4" xfId="161" xr:uid="{00000000-0005-0000-0000-000094000000}"/>
    <cellStyle name="ÅëÈ­_laroux_2 4" xfId="162" xr:uid="{00000000-0005-0000-0000-000095000000}"/>
    <cellStyle name="AeE­_laroux_2 5" xfId="298" xr:uid="{00000000-0005-0000-0000-000096000000}"/>
    <cellStyle name="ÅëÈ­_laroux_2 5" xfId="297" xr:uid="{00000000-0005-0000-0000-000097000000}"/>
    <cellStyle name="AeE­_laroux_2 6" xfId="277" xr:uid="{00000000-0005-0000-0000-000098000000}"/>
    <cellStyle name="ÅëÈ­_laroux_2 6" xfId="276" xr:uid="{00000000-0005-0000-0000-000099000000}"/>
    <cellStyle name="AeE­_laroux_2 7" xfId="320" xr:uid="{00000000-0005-0000-0000-00009A000000}"/>
    <cellStyle name="ÅëÈ­_laroux_2 7" xfId="319" xr:uid="{00000000-0005-0000-0000-00009B000000}"/>
    <cellStyle name="AeE­_laroux_2 8" xfId="341" xr:uid="{00000000-0005-0000-0000-00009C000000}"/>
    <cellStyle name="ÅëÈ­_laroux_2 8" xfId="340" xr:uid="{00000000-0005-0000-0000-00009D000000}"/>
    <cellStyle name="AeE­_laroux_2 9" xfId="369" xr:uid="{00000000-0005-0000-0000-00009E000000}"/>
    <cellStyle name="ÅëÈ­_laroux_2 9" xfId="368" xr:uid="{00000000-0005-0000-0000-00009F000000}"/>
    <cellStyle name="AeE­_laroux_2_02 08-전기,가스,수도" xfId="35" xr:uid="{00000000-0005-0000-0000-0000A0000000}"/>
    <cellStyle name="ÅëÈ­_laroux_2_02 08-전기,가스,수도" xfId="36" xr:uid="{00000000-0005-0000-0000-0000A1000000}"/>
    <cellStyle name="AeE­_laroux_2_41-06농림16" xfId="37" xr:uid="{00000000-0005-0000-0000-0000A2000000}"/>
    <cellStyle name="ÅëÈ­_laroux_2_41-06농림16" xfId="38" xr:uid="{00000000-0005-0000-0000-0000A3000000}"/>
    <cellStyle name="AeE­_laroux_2_41-06농림16 10" xfId="379" xr:uid="{00000000-0005-0000-0000-0000A4000000}"/>
    <cellStyle name="ÅëÈ­_laroux_2_41-06농림16 10" xfId="378" xr:uid="{00000000-0005-0000-0000-0000A5000000}"/>
    <cellStyle name="AeE­_laroux_2_41-06농림16 2" xfId="151" xr:uid="{00000000-0005-0000-0000-0000A6000000}"/>
    <cellStyle name="ÅëÈ­_laroux_2_41-06농림16 2" xfId="152" xr:uid="{00000000-0005-0000-0000-0000A7000000}"/>
    <cellStyle name="AeE­_laroux_2_41-06농림16 3" xfId="144" xr:uid="{00000000-0005-0000-0000-0000A8000000}"/>
    <cellStyle name="ÅëÈ­_laroux_2_41-06농림16 3" xfId="143" xr:uid="{00000000-0005-0000-0000-0000A9000000}"/>
    <cellStyle name="AeE­_laroux_2_41-06농림16 4" xfId="165" xr:uid="{00000000-0005-0000-0000-0000AA000000}"/>
    <cellStyle name="ÅëÈ­_laroux_2_41-06농림16 4" xfId="166" xr:uid="{00000000-0005-0000-0000-0000AB000000}"/>
    <cellStyle name="AeE­_laroux_2_41-06농림16 5" xfId="296" xr:uid="{00000000-0005-0000-0000-0000AC000000}"/>
    <cellStyle name="ÅëÈ­_laroux_2_41-06농림16 5" xfId="295" xr:uid="{00000000-0005-0000-0000-0000AD000000}"/>
    <cellStyle name="AeE­_laroux_2_41-06농림16 6" xfId="275" xr:uid="{00000000-0005-0000-0000-0000AE000000}"/>
    <cellStyle name="ÅëÈ­_laroux_2_41-06농림16 6" xfId="274" xr:uid="{00000000-0005-0000-0000-0000AF000000}"/>
    <cellStyle name="AeE­_laroux_2_41-06농림16 7" xfId="318" xr:uid="{00000000-0005-0000-0000-0000B0000000}"/>
    <cellStyle name="ÅëÈ­_laroux_2_41-06농림16 7" xfId="317" xr:uid="{00000000-0005-0000-0000-0000B1000000}"/>
    <cellStyle name="AeE­_laroux_2_41-06농림16 8" xfId="339" xr:uid="{00000000-0005-0000-0000-0000B2000000}"/>
    <cellStyle name="ÅëÈ­_laroux_2_41-06농림16 8" xfId="338" xr:uid="{00000000-0005-0000-0000-0000B3000000}"/>
    <cellStyle name="AeE­_laroux_2_41-06농림16 9" xfId="367" xr:uid="{00000000-0005-0000-0000-0000B4000000}"/>
    <cellStyle name="ÅëÈ­_laroux_2_41-06농림16 9" xfId="366" xr:uid="{00000000-0005-0000-0000-0000B5000000}"/>
    <cellStyle name="AeE­_laroux_2_41-06농림16_02 08-전기,가스,수도" xfId="39" xr:uid="{00000000-0005-0000-0000-0000B6000000}"/>
    <cellStyle name="ÅëÈ­_laroux_2_41-06농림16_02 08-전기,가스,수도" xfId="40" xr:uid="{00000000-0005-0000-0000-0000B7000000}"/>
    <cellStyle name="AeE­_laroux_2_41-06농림41" xfId="41" xr:uid="{00000000-0005-0000-0000-0000B8000000}"/>
    <cellStyle name="ÅëÈ­_laroux_2_41-06농림41" xfId="42" xr:uid="{00000000-0005-0000-0000-0000B9000000}"/>
    <cellStyle name="AeE­_Sheet1" xfId="43" xr:uid="{00000000-0005-0000-0000-0000BA000000}"/>
    <cellStyle name="ÅëÈ­_Sheet1" xfId="44" xr:uid="{00000000-0005-0000-0000-0000BB000000}"/>
    <cellStyle name="AeE­_Sheet1 10" xfId="349" xr:uid="{00000000-0005-0000-0000-0000BC000000}"/>
    <cellStyle name="ÅëÈ­_Sheet1 10" xfId="348" xr:uid="{00000000-0005-0000-0000-0000BD000000}"/>
    <cellStyle name="AeE­_Sheet1 2" xfId="155" xr:uid="{00000000-0005-0000-0000-0000BE000000}"/>
    <cellStyle name="ÅëÈ­_Sheet1 2" xfId="156" xr:uid="{00000000-0005-0000-0000-0000BF000000}"/>
    <cellStyle name="AeE­_Sheet1 3" xfId="240" xr:uid="{00000000-0005-0000-0000-0000C0000000}"/>
    <cellStyle name="ÅëÈ­_Sheet1 3" xfId="241" xr:uid="{00000000-0005-0000-0000-0000C1000000}"/>
    <cellStyle name="AeE­_Sheet1 4" xfId="175" xr:uid="{00000000-0005-0000-0000-0000C2000000}"/>
    <cellStyle name="ÅëÈ­_Sheet1 4" xfId="182" xr:uid="{00000000-0005-0000-0000-0000C3000000}"/>
    <cellStyle name="AeE­_Sheet1 5" xfId="293" xr:uid="{00000000-0005-0000-0000-0000C4000000}"/>
    <cellStyle name="ÅëÈ­_Sheet1 5" xfId="292" xr:uid="{00000000-0005-0000-0000-0000C5000000}"/>
    <cellStyle name="AeE­_Sheet1 6" xfId="273" xr:uid="{00000000-0005-0000-0000-0000C6000000}"/>
    <cellStyle name="ÅëÈ­_Sheet1 6" xfId="272" xr:uid="{00000000-0005-0000-0000-0000C7000000}"/>
    <cellStyle name="AeE­_Sheet1 7" xfId="316" xr:uid="{00000000-0005-0000-0000-0000C8000000}"/>
    <cellStyle name="ÅëÈ­_Sheet1 7" xfId="315" xr:uid="{00000000-0005-0000-0000-0000C9000000}"/>
    <cellStyle name="AeE­_Sheet1 8" xfId="331" xr:uid="{00000000-0005-0000-0000-0000CA000000}"/>
    <cellStyle name="ÅëÈ­_Sheet1 8" xfId="328" xr:uid="{00000000-0005-0000-0000-0000CB000000}"/>
    <cellStyle name="AeE­_Sheet1 9" xfId="365" xr:uid="{00000000-0005-0000-0000-0000CC000000}"/>
    <cellStyle name="ÅëÈ­_Sheet1 9" xfId="364" xr:uid="{00000000-0005-0000-0000-0000CD000000}"/>
    <cellStyle name="AeE­_Sheet1_02 08-전기,가스,수도" xfId="45" xr:uid="{00000000-0005-0000-0000-0000CE000000}"/>
    <cellStyle name="ÅëÈ­_Sheet1_02 08-전기,가스,수도" xfId="46" xr:uid="{00000000-0005-0000-0000-0000CF000000}"/>
    <cellStyle name="AeE­_Sheet1_41-06농림16" xfId="47" xr:uid="{00000000-0005-0000-0000-0000D0000000}"/>
    <cellStyle name="ÅëÈ­_Sheet1_41-06농림16" xfId="48" xr:uid="{00000000-0005-0000-0000-0000D1000000}"/>
    <cellStyle name="AeE­_Sheet1_41-06농림16 10" xfId="345" xr:uid="{00000000-0005-0000-0000-0000D2000000}"/>
    <cellStyle name="ÅëÈ­_Sheet1_41-06농림16 10" xfId="344" xr:uid="{00000000-0005-0000-0000-0000D3000000}"/>
    <cellStyle name="AeE­_Sheet1_41-06농림16 2" xfId="157" xr:uid="{00000000-0005-0000-0000-0000D4000000}"/>
    <cellStyle name="ÅëÈ­_Sheet1_41-06농림16 2" xfId="158" xr:uid="{00000000-0005-0000-0000-0000D5000000}"/>
    <cellStyle name="AeE­_Sheet1_41-06농림16 3" xfId="242" xr:uid="{00000000-0005-0000-0000-0000D6000000}"/>
    <cellStyle name="ÅëÈ­_Sheet1_41-06농림16 3" xfId="243" xr:uid="{00000000-0005-0000-0000-0000D7000000}"/>
    <cellStyle name="AeE­_Sheet1_41-06농림16 4" xfId="183" xr:uid="{00000000-0005-0000-0000-0000D8000000}"/>
    <cellStyle name="ÅëÈ­_Sheet1_41-06농림16 4" xfId="184" xr:uid="{00000000-0005-0000-0000-0000D9000000}"/>
    <cellStyle name="AeE­_Sheet1_41-06농림16 5" xfId="291" xr:uid="{00000000-0005-0000-0000-0000DA000000}"/>
    <cellStyle name="ÅëÈ­_Sheet1_41-06농림16 5" xfId="290" xr:uid="{00000000-0005-0000-0000-0000DB000000}"/>
    <cellStyle name="AeE­_Sheet1_41-06농림16 6" xfId="271" xr:uid="{00000000-0005-0000-0000-0000DC000000}"/>
    <cellStyle name="ÅëÈ­_Sheet1_41-06농림16 6" xfId="270" xr:uid="{00000000-0005-0000-0000-0000DD000000}"/>
    <cellStyle name="AeE­_Sheet1_41-06농림16 7" xfId="314" xr:uid="{00000000-0005-0000-0000-0000DE000000}"/>
    <cellStyle name="ÅëÈ­_Sheet1_41-06농림16 7" xfId="313" xr:uid="{00000000-0005-0000-0000-0000DF000000}"/>
    <cellStyle name="AeE­_Sheet1_41-06농림16 8" xfId="327" xr:uid="{00000000-0005-0000-0000-0000E0000000}"/>
    <cellStyle name="ÅëÈ­_Sheet1_41-06농림16 8" xfId="326" xr:uid="{00000000-0005-0000-0000-0000E1000000}"/>
    <cellStyle name="AeE­_Sheet1_41-06농림16 9" xfId="363" xr:uid="{00000000-0005-0000-0000-0000E2000000}"/>
    <cellStyle name="ÅëÈ­_Sheet1_41-06농림16 9" xfId="356" xr:uid="{00000000-0005-0000-0000-0000E3000000}"/>
    <cellStyle name="AeE­_Sheet1_41-06농림16_02 08-전기,가스,수도" xfId="49" xr:uid="{00000000-0005-0000-0000-0000E4000000}"/>
    <cellStyle name="ÅëÈ­_Sheet1_41-06농림16_02 08-전기,가스,수도" xfId="50" xr:uid="{00000000-0005-0000-0000-0000E5000000}"/>
    <cellStyle name="AeE­_Sheet1_41-06농림41" xfId="51" xr:uid="{00000000-0005-0000-0000-0000E6000000}"/>
    <cellStyle name="ÅëÈ­_Sheet1_41-06농림41" xfId="52" xr:uid="{00000000-0005-0000-0000-0000E7000000}"/>
    <cellStyle name="ÄÞ¸¶ [0]_¼ÕÀÍ¿¹»ê" xfId="53" xr:uid="{00000000-0005-0000-0000-0000E8000000}"/>
    <cellStyle name="AÞ¸¶ [0]_¼OAI¿¹≫e" xfId="54" xr:uid="{00000000-0005-0000-0000-0000E9000000}"/>
    <cellStyle name="ÄÞ¸¶ [0]_ÀÎ°Çºñ,¿ÜÁÖºñ" xfId="55" xr:uid="{00000000-0005-0000-0000-0000EA000000}"/>
    <cellStyle name="AÞ¸¶ [0]_AI°Cºn,μμ±Þºn" xfId="56" xr:uid="{00000000-0005-0000-0000-0000EB000000}"/>
    <cellStyle name="ÄÞ¸¶ [0]_laroux" xfId="57" xr:uid="{00000000-0005-0000-0000-0000EC000000}"/>
    <cellStyle name="AÞ¸¶ [0]_laroux_1" xfId="58" xr:uid="{00000000-0005-0000-0000-0000ED000000}"/>
    <cellStyle name="ÄÞ¸¶ [0]_laroux_1" xfId="59" xr:uid="{00000000-0005-0000-0000-0000EE000000}"/>
    <cellStyle name="AÞ¸¶ [0]_Sheet1" xfId="60" xr:uid="{00000000-0005-0000-0000-0000EF000000}"/>
    <cellStyle name="ÄÞ¸¶ [0]_Sheet1" xfId="61" xr:uid="{00000000-0005-0000-0000-0000F0000000}"/>
    <cellStyle name="AÞ¸¶ [0]_Sheet1 10" xfId="269" xr:uid="{00000000-0005-0000-0000-0000F1000000}"/>
    <cellStyle name="ÄÞ¸¶ [0]_Sheet1 10" xfId="268" xr:uid="{00000000-0005-0000-0000-0000F2000000}"/>
    <cellStyle name="AÞ¸¶ [0]_Sheet1 2" xfId="163" xr:uid="{00000000-0005-0000-0000-0000F3000000}"/>
    <cellStyle name="ÄÞ¸¶ [0]_Sheet1 2" xfId="164" xr:uid="{00000000-0005-0000-0000-0000F4000000}"/>
    <cellStyle name="AÞ¸¶ [0]_Sheet1 3" xfId="252" xr:uid="{00000000-0005-0000-0000-0000F5000000}"/>
    <cellStyle name="ÄÞ¸¶ [0]_Sheet1 3" xfId="253" xr:uid="{00000000-0005-0000-0000-0000F6000000}"/>
    <cellStyle name="AÞ¸¶ [0]_Sheet1 4" xfId="191" xr:uid="{00000000-0005-0000-0000-0000F7000000}"/>
    <cellStyle name="ÄÞ¸¶ [0]_Sheet1 4" xfId="195" xr:uid="{00000000-0005-0000-0000-0000F8000000}"/>
    <cellStyle name="AÞ¸¶ [0]_Sheet1 5" xfId="282" xr:uid="{00000000-0005-0000-0000-0000F9000000}"/>
    <cellStyle name="ÄÞ¸¶ [0]_Sheet1 5" xfId="281" xr:uid="{00000000-0005-0000-0000-0000FA000000}"/>
    <cellStyle name="AÞ¸¶ [0]_Sheet1 6" xfId="265" xr:uid="{00000000-0005-0000-0000-0000FB000000}"/>
    <cellStyle name="ÄÞ¸¶ [0]_Sheet1 6" xfId="264" xr:uid="{00000000-0005-0000-0000-0000FC000000}"/>
    <cellStyle name="AÞ¸¶ [0]_Sheet1 7" xfId="302" xr:uid="{00000000-0005-0000-0000-0000FD000000}"/>
    <cellStyle name="ÄÞ¸¶ [0]_Sheet1 7" xfId="301" xr:uid="{00000000-0005-0000-0000-0000FE000000}"/>
    <cellStyle name="AÞ¸¶ [0]_Sheet1 8" xfId="267" xr:uid="{00000000-0005-0000-0000-0000FF000000}"/>
    <cellStyle name="ÄÞ¸¶ [0]_Sheet1 8" xfId="266" xr:uid="{00000000-0005-0000-0000-000000010000}"/>
    <cellStyle name="AÞ¸¶ [0]_Sheet1 9" xfId="312" xr:uid="{00000000-0005-0000-0000-000001010000}"/>
    <cellStyle name="ÄÞ¸¶ [0]_Sheet1 9" xfId="311" xr:uid="{00000000-0005-0000-0000-000002010000}"/>
    <cellStyle name="AÞ¸¶ [0]_Sheet1_02 08-전기,가스,수도" xfId="62" xr:uid="{00000000-0005-0000-0000-000003010000}"/>
    <cellStyle name="ÄÞ¸¶ [0]_Sheet1_02 08-전기,가스,수도" xfId="63" xr:uid="{00000000-0005-0000-0000-000004010000}"/>
    <cellStyle name="ÄÞ¸¶_¼ÕÀÍ¿¹»ê" xfId="64" xr:uid="{00000000-0005-0000-0000-000005010000}"/>
    <cellStyle name="AÞ¸¶_¼OAI¿¹≫e" xfId="65" xr:uid="{00000000-0005-0000-0000-000006010000}"/>
    <cellStyle name="ÄÞ¸¶_ÀÎ°Çºñ,¿ÜÁÖºñ" xfId="66" xr:uid="{00000000-0005-0000-0000-000007010000}"/>
    <cellStyle name="AÞ¸¶_AI°Cºn,μμ±Þºn" xfId="67" xr:uid="{00000000-0005-0000-0000-000008010000}"/>
    <cellStyle name="ÄÞ¸¶_laroux" xfId="68" xr:uid="{00000000-0005-0000-0000-000009010000}"/>
    <cellStyle name="AÞ¸¶_laroux_1" xfId="69" xr:uid="{00000000-0005-0000-0000-00000A010000}"/>
    <cellStyle name="ÄÞ¸¶_laroux_1" xfId="70" xr:uid="{00000000-0005-0000-0000-00000B010000}"/>
    <cellStyle name="AÞ¸¶_Sheet1" xfId="71" xr:uid="{00000000-0005-0000-0000-00000C010000}"/>
    <cellStyle name="ÄÞ¸¶_Sheet1" xfId="72" xr:uid="{00000000-0005-0000-0000-00000D010000}"/>
    <cellStyle name="AÞ¸¶_Sheet1 10" xfId="251" xr:uid="{00000000-0005-0000-0000-00000E010000}"/>
    <cellStyle name="ÄÞ¸¶_Sheet1 10" xfId="248" xr:uid="{00000000-0005-0000-0000-00000F010000}"/>
    <cellStyle name="AÞ¸¶_Sheet1 2" xfId="167" xr:uid="{00000000-0005-0000-0000-000010010000}"/>
    <cellStyle name="ÄÞ¸¶_Sheet1 2" xfId="168" xr:uid="{00000000-0005-0000-0000-000011010000}"/>
    <cellStyle name="AÞ¸¶_Sheet1 3" xfId="260" xr:uid="{00000000-0005-0000-0000-000012010000}"/>
    <cellStyle name="ÄÞ¸¶_Sheet1 3" xfId="261" xr:uid="{00000000-0005-0000-0000-000013010000}"/>
    <cellStyle name="AÞ¸¶_Sheet1 4" xfId="217" xr:uid="{00000000-0005-0000-0000-000014010000}"/>
    <cellStyle name="ÄÞ¸¶_Sheet1 4" xfId="220" xr:uid="{00000000-0005-0000-0000-000015010000}"/>
    <cellStyle name="AÞ¸¶_Sheet1 5" xfId="200" xr:uid="{00000000-0005-0000-0000-000016010000}"/>
    <cellStyle name="ÄÞ¸¶_Sheet1 5" xfId="197" xr:uid="{00000000-0005-0000-0000-000017010000}"/>
    <cellStyle name="AÞ¸¶_Sheet1 6" xfId="244" xr:uid="{00000000-0005-0000-0000-000018010000}"/>
    <cellStyle name="ÄÞ¸¶_Sheet1 6" xfId="171" xr:uid="{00000000-0005-0000-0000-000019010000}"/>
    <cellStyle name="AÞ¸¶_Sheet1 7" xfId="286" xr:uid="{00000000-0005-0000-0000-00001A010000}"/>
    <cellStyle name="ÄÞ¸¶_Sheet1 7" xfId="285" xr:uid="{00000000-0005-0000-0000-00001B010000}"/>
    <cellStyle name="AÞ¸¶_Sheet1 8" xfId="246" xr:uid="{00000000-0005-0000-0000-00001C010000}"/>
    <cellStyle name="ÄÞ¸¶_Sheet1 8" xfId="245" xr:uid="{00000000-0005-0000-0000-00001D010000}"/>
    <cellStyle name="AÞ¸¶_Sheet1 9" xfId="294" xr:uid="{00000000-0005-0000-0000-00001E010000}"/>
    <cellStyle name="ÄÞ¸¶_Sheet1 9" xfId="289" xr:uid="{00000000-0005-0000-0000-00001F010000}"/>
    <cellStyle name="AÞ¸¶_Sheet1_02 08-전기,가스,수도" xfId="73" xr:uid="{00000000-0005-0000-0000-000020010000}"/>
    <cellStyle name="ÄÞ¸¶_Sheet1_02 08-전기,가스,수도" xfId="74" xr:uid="{00000000-0005-0000-0000-000021010000}"/>
    <cellStyle name="AÞ¸¶_Sheet1_41-06농림16" xfId="75" xr:uid="{00000000-0005-0000-0000-000022010000}"/>
    <cellStyle name="ÄÞ¸¶_Sheet1_41-06농림16" xfId="76" xr:uid="{00000000-0005-0000-0000-000023010000}"/>
    <cellStyle name="AÞ¸¶_Sheet1_41-06농림16 10" xfId="247" xr:uid="{00000000-0005-0000-0000-000024010000}"/>
    <cellStyle name="ÄÞ¸¶_Sheet1_41-06농림16 10" xfId="188" xr:uid="{00000000-0005-0000-0000-000025010000}"/>
    <cellStyle name="AÞ¸¶_Sheet1_41-06농림16 2" xfId="169" xr:uid="{00000000-0005-0000-0000-000026010000}"/>
    <cellStyle name="ÄÞ¸¶_Sheet1_41-06농림16 2" xfId="170" xr:uid="{00000000-0005-0000-0000-000027010000}"/>
    <cellStyle name="AÞ¸¶_Sheet1_41-06농림16 3" xfId="262" xr:uid="{00000000-0005-0000-0000-000028010000}"/>
    <cellStyle name="ÄÞ¸¶_Sheet1_41-06농림16 3" xfId="263" xr:uid="{00000000-0005-0000-0000-000029010000}"/>
    <cellStyle name="AÞ¸¶_Sheet1_41-06농림16 4" xfId="279" xr:uid="{00000000-0005-0000-0000-00002A010000}"/>
    <cellStyle name="ÄÞ¸¶_Sheet1_41-06농림16 4" xfId="280" xr:uid="{00000000-0005-0000-0000-00002B010000}"/>
    <cellStyle name="AÞ¸¶_Sheet1_41-06농림16 5" xfId="190" xr:uid="{00000000-0005-0000-0000-00002C010000}"/>
    <cellStyle name="ÄÞ¸¶_Sheet1_41-06농림16 5" xfId="189" xr:uid="{00000000-0005-0000-0000-00002D010000}"/>
    <cellStyle name="AÞ¸¶_Sheet1_41-06농림16 6" xfId="174" xr:uid="{00000000-0005-0000-0000-00002E010000}"/>
    <cellStyle name="ÄÞ¸¶_Sheet1_41-06농림16 6" xfId="185" xr:uid="{00000000-0005-0000-0000-00002F010000}"/>
    <cellStyle name="AÞ¸¶_Sheet1_41-06농림16 7" xfId="284" xr:uid="{00000000-0005-0000-0000-000030010000}"/>
    <cellStyle name="ÄÞ¸¶_Sheet1_41-06농림16 7" xfId="283" xr:uid="{00000000-0005-0000-0000-000031010000}"/>
    <cellStyle name="AÞ¸¶_Sheet1_41-06농림16 8" xfId="186" xr:uid="{00000000-0005-0000-0000-000032010000}"/>
    <cellStyle name="ÄÞ¸¶_Sheet1_41-06농림16 8" xfId="187" xr:uid="{00000000-0005-0000-0000-000033010000}"/>
    <cellStyle name="AÞ¸¶_Sheet1_41-06농림16 9" xfId="288" xr:uid="{00000000-0005-0000-0000-000034010000}"/>
    <cellStyle name="ÄÞ¸¶_Sheet1_41-06농림16 9" xfId="287" xr:uid="{00000000-0005-0000-0000-000035010000}"/>
    <cellStyle name="AÞ¸¶_Sheet1_41-06농림16_02 08-전기,가스,수도" xfId="77" xr:uid="{00000000-0005-0000-0000-000036010000}"/>
    <cellStyle name="ÄÞ¸¶_Sheet1_41-06농림16_02 08-전기,가스,수도" xfId="78" xr:uid="{00000000-0005-0000-0000-000037010000}"/>
    <cellStyle name="AÞ¸¶_Sheet1_41-06농림41" xfId="79" xr:uid="{00000000-0005-0000-0000-000038010000}"/>
    <cellStyle name="ÄÞ¸¶_Sheet1_41-06농림41" xfId="80" xr:uid="{00000000-0005-0000-0000-000039010000}"/>
    <cellStyle name="C￥AØ_¿μ¾÷CoE² " xfId="81" xr:uid="{00000000-0005-0000-0000-00003A010000}"/>
    <cellStyle name="Ç¥ÁØ_¼ÕÀÍ¿¹»ê" xfId="82" xr:uid="{00000000-0005-0000-0000-00003B010000}"/>
    <cellStyle name="C￥AØ_¼OAI¿¹≫e" xfId="83" xr:uid="{00000000-0005-0000-0000-00003C010000}"/>
    <cellStyle name="Ç¥ÁØ_ÀÎ°Çºñ,¿ÜÁÖºñ" xfId="84" xr:uid="{00000000-0005-0000-0000-00003D010000}"/>
    <cellStyle name="C￥AØ_AI°Cºn,μμ±Þºn" xfId="85" xr:uid="{00000000-0005-0000-0000-00003E010000}"/>
    <cellStyle name="Ç¥ÁØ_laroux" xfId="86" xr:uid="{00000000-0005-0000-0000-00003F010000}"/>
    <cellStyle name="C￥AØ_laroux_1" xfId="87" xr:uid="{00000000-0005-0000-0000-000040010000}"/>
    <cellStyle name="Ç¥ÁØ_laroux_1" xfId="88" xr:uid="{00000000-0005-0000-0000-000041010000}"/>
    <cellStyle name="C￥AØ_laroux_1_Sheet1" xfId="89" xr:uid="{00000000-0005-0000-0000-000042010000}"/>
    <cellStyle name="Ç¥ÁØ_laroux_1_Sheet1" xfId="90" xr:uid="{00000000-0005-0000-0000-000043010000}"/>
    <cellStyle name="C￥AØ_laroux_2" xfId="91" xr:uid="{00000000-0005-0000-0000-000044010000}"/>
    <cellStyle name="Ç¥ÁØ_laroux_2" xfId="92" xr:uid="{00000000-0005-0000-0000-000045010000}"/>
    <cellStyle name="C￥AØ_laroux_2_Sheet1" xfId="93" xr:uid="{00000000-0005-0000-0000-000046010000}"/>
    <cellStyle name="Ç¥ÁØ_laroux_2_Sheet1" xfId="94" xr:uid="{00000000-0005-0000-0000-000047010000}"/>
    <cellStyle name="C￥AØ_laroux_3" xfId="95" xr:uid="{00000000-0005-0000-0000-000048010000}"/>
    <cellStyle name="Ç¥ÁØ_laroux_3" xfId="96" xr:uid="{00000000-0005-0000-0000-000049010000}"/>
    <cellStyle name="C￥AØ_laroux_4" xfId="97" xr:uid="{00000000-0005-0000-0000-00004A010000}"/>
    <cellStyle name="Ç¥ÁØ_laroux_4" xfId="98" xr:uid="{00000000-0005-0000-0000-00004B010000}"/>
    <cellStyle name="C￥AØ_laroux_Sheet1" xfId="99" xr:uid="{00000000-0005-0000-0000-00004C010000}"/>
    <cellStyle name="Ç¥ÁØ_laroux_Sheet1" xfId="100" xr:uid="{00000000-0005-0000-0000-00004D010000}"/>
    <cellStyle name="C￥AØ_Sheet1" xfId="101" xr:uid="{00000000-0005-0000-0000-00004E010000}"/>
    <cellStyle name="Ç¥ÁØ_Sheet1" xfId="102" xr:uid="{00000000-0005-0000-0000-00004F010000}"/>
    <cellStyle name="category" xfId="192" xr:uid="{00000000-0005-0000-0000-000050010000}"/>
    <cellStyle name="Comma [0]_ SG&amp;A Bridge " xfId="103" xr:uid="{00000000-0005-0000-0000-000051010000}"/>
    <cellStyle name="comma zerodec" xfId="193" xr:uid="{00000000-0005-0000-0000-000052010000}"/>
    <cellStyle name="Comma_ SG&amp;A Bridge " xfId="104" xr:uid="{00000000-0005-0000-0000-000053010000}"/>
    <cellStyle name="Currency [0]_ SG&amp;A Bridge " xfId="105" xr:uid="{00000000-0005-0000-0000-000054010000}"/>
    <cellStyle name="Currency_ SG&amp;A Bridge " xfId="106" xr:uid="{00000000-0005-0000-0000-000055010000}"/>
    <cellStyle name="Currency1" xfId="194" xr:uid="{00000000-0005-0000-0000-000056010000}"/>
    <cellStyle name="Date" xfId="107" xr:uid="{00000000-0005-0000-0000-000057010000}"/>
    <cellStyle name="Dollar (zero dec)" xfId="196" xr:uid="{00000000-0005-0000-0000-000058010000}"/>
    <cellStyle name="Fixed" xfId="108" xr:uid="{00000000-0005-0000-0000-000059010000}"/>
    <cellStyle name="Grey" xfId="198" xr:uid="{00000000-0005-0000-0000-00005A010000}"/>
    <cellStyle name="HEADER" xfId="199" xr:uid="{00000000-0005-0000-0000-00005B010000}"/>
    <cellStyle name="Header1" xfId="109" xr:uid="{00000000-0005-0000-0000-00005C010000}"/>
    <cellStyle name="Header2" xfId="110" xr:uid="{00000000-0005-0000-0000-00005D010000}"/>
    <cellStyle name="HEADING1" xfId="111" xr:uid="{00000000-0005-0000-0000-00005E010000}"/>
    <cellStyle name="HEADING2" xfId="112" xr:uid="{00000000-0005-0000-0000-00005F010000}"/>
    <cellStyle name="Input [yellow]" xfId="201" xr:uid="{00000000-0005-0000-0000-000060010000}"/>
    <cellStyle name="Model" xfId="202" xr:uid="{00000000-0005-0000-0000-000061010000}"/>
    <cellStyle name="Normal - Style1" xfId="203" xr:uid="{00000000-0005-0000-0000-000062010000}"/>
    <cellStyle name="Normal_ SG&amp;A Bridge " xfId="113" xr:uid="{00000000-0005-0000-0000-000063010000}"/>
    <cellStyle name="Percent [2]" xfId="204" xr:uid="{00000000-0005-0000-0000-000064010000}"/>
    <cellStyle name="subhead" xfId="205" xr:uid="{00000000-0005-0000-0000-000065010000}"/>
    <cellStyle name="Total" xfId="114" xr:uid="{00000000-0005-0000-0000-000066010000}"/>
    <cellStyle name="강조색1 2" xfId="206" xr:uid="{00000000-0005-0000-0000-000067010000}"/>
    <cellStyle name="강조색2 2" xfId="207" xr:uid="{00000000-0005-0000-0000-000068010000}"/>
    <cellStyle name="강조색3 2" xfId="208" xr:uid="{00000000-0005-0000-0000-000069010000}"/>
    <cellStyle name="강조색4 2" xfId="209" xr:uid="{00000000-0005-0000-0000-00006A010000}"/>
    <cellStyle name="강조색5 2" xfId="210" xr:uid="{00000000-0005-0000-0000-00006B010000}"/>
    <cellStyle name="강조색6 2" xfId="211" xr:uid="{00000000-0005-0000-0000-00006C010000}"/>
    <cellStyle name="경고문 2" xfId="212" xr:uid="{00000000-0005-0000-0000-00006D010000}"/>
    <cellStyle name="계산 2" xfId="213" xr:uid="{00000000-0005-0000-0000-00006E010000}"/>
    <cellStyle name="나쁨 2" xfId="214" xr:uid="{00000000-0005-0000-0000-00006F010000}"/>
    <cellStyle name="메모 2" xfId="215" xr:uid="{00000000-0005-0000-0000-000070010000}"/>
    <cellStyle name="보통 2" xfId="216" xr:uid="{00000000-0005-0000-0000-000071010000}"/>
    <cellStyle name="뷭?_BOOKSHIP" xfId="115" xr:uid="{00000000-0005-0000-0000-000072010000}"/>
    <cellStyle name="설명 텍스트 2" xfId="218" xr:uid="{00000000-0005-0000-0000-000073010000}"/>
    <cellStyle name="셀 확인 2" xfId="219" xr:uid="{00000000-0005-0000-0000-000074010000}"/>
    <cellStyle name="쉼표 [0]" xfId="116" builtinId="6"/>
    <cellStyle name="쉼표 [0] 2" xfId="221" xr:uid="{00000000-0005-0000-0000-000076010000}"/>
    <cellStyle name="쉼표 [0]_노동조합 현황(고용정책과)최종" xfId="222" xr:uid="{00000000-0005-0000-0000-000077010000}"/>
    <cellStyle name="연결된 셀 2" xfId="223" xr:uid="{00000000-0005-0000-0000-000078010000}"/>
    <cellStyle name="요약 2" xfId="224" xr:uid="{00000000-0005-0000-0000-000079010000}"/>
    <cellStyle name="입력 2" xfId="225" xr:uid="{00000000-0005-0000-0000-00007A010000}"/>
    <cellStyle name="제목 1 2" xfId="227" xr:uid="{00000000-0005-0000-0000-00007B010000}"/>
    <cellStyle name="제목 2 2" xfId="228" xr:uid="{00000000-0005-0000-0000-00007C010000}"/>
    <cellStyle name="제목 3 2" xfId="229" xr:uid="{00000000-0005-0000-0000-00007D010000}"/>
    <cellStyle name="제목 4 2" xfId="230" xr:uid="{00000000-0005-0000-0000-00007E010000}"/>
    <cellStyle name="제목 5" xfId="226" xr:uid="{00000000-0005-0000-0000-00007F010000}"/>
    <cellStyle name="좋음 2" xfId="231" xr:uid="{00000000-0005-0000-0000-000080010000}"/>
    <cellStyle name="출력 2" xfId="232" xr:uid="{00000000-0005-0000-0000-000081010000}"/>
    <cellStyle name="콤마 [0]_★41-18전국" xfId="117" xr:uid="{00000000-0005-0000-0000-000082010000}"/>
    <cellStyle name="콤마_★41-18전국" xfId="118" xr:uid="{00000000-0005-0000-0000-000083010000}"/>
    <cellStyle name="표준" xfId="0" builtinId="0"/>
    <cellStyle name="표준 10" xfId="237" xr:uid="{00000000-0005-0000-0000-000085010000}"/>
    <cellStyle name="표준 2" xfId="233" xr:uid="{00000000-0005-0000-0000-000086010000}"/>
    <cellStyle name="표준 3" xfId="394" xr:uid="{00000000-0005-0000-0000-000087010000}"/>
    <cellStyle name="표준_4-8.산업연맹별노동조합" xfId="234" xr:uid="{00000000-0005-0000-0000-000088010000}"/>
    <cellStyle name="표준_50-04 노동" xfId="235" xr:uid="{00000000-0005-0000-0000-000089010000}"/>
    <cellStyle name="표준_노동조합 현황(고용정책과)최종" xfId="236" xr:uid="{00000000-0005-0000-0000-00008A01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ngnt\project\WINDOWS\&#48148;&#53461;%20&#54868;&#47732;\LG_CALTEX\LG_CALTEX\&#49888;&#44368;&#49885;&#44060;&#51064;\01&#44144;&#47000;&#49440;&#44204;&#51201;\SECL_HYCO\DCS&#44204;&#51201;\cs1000\DEC_DHDSR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0724;&#54788;&#49689;\38&#54924;&#51456;&#48708;\3&#44608;&#44600;&#54872;\97&#51452;&#48124;&#54869;&#51221;\97&#51452;&#48124;&#46321;&#47197;&#51064;&#44396;&#53685;&#44228;&#48372;&#44256;&#49436;(&#51064;&#49604;&#49548;&#51228;&#44277;&#50857;)\&#54252;&#52380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 견적서"/>
      <sheetName val="서울청"/>
      <sheetName val="이직현황"/>
      <sheetName val="이직자명단"/>
      <sheetName val="총괄"/>
      <sheetName val="해군-1"/>
      <sheetName val="공군-1"/>
      <sheetName val="총괄(직)"/>
      <sheetName val="해군(직)계"/>
      <sheetName val="공군(직)계"/>
      <sheetName val="03년도 계획"/>
      <sheetName val="전년 대비"/>
      <sheetName val="공군본부"/>
      <sheetName val="1전비"/>
      <sheetName val="10전비"/>
      <sheetName val="10전비(손보)"/>
      <sheetName val="17전비"/>
      <sheetName val="19전비"/>
      <sheetName val="20전비"/>
      <sheetName val="20전비(손보)"/>
      <sheetName val="7항공통신전대"/>
      <sheetName val="작전사"/>
      <sheetName val="30단"/>
      <sheetName val="30단-1"/>
      <sheetName val="30단(손보)"/>
      <sheetName val="30단(손보) (2)"/>
      <sheetName val="방포사"/>
      <sheetName val="방포사-1"/>
      <sheetName val="방포사-2"/>
      <sheetName val="방포사(손보)"/>
      <sheetName val="방포사(손보) (2)"/>
      <sheetName val="3통신52대대"/>
      <sheetName val="3통신70대대"/>
      <sheetName val="73기상전대"/>
      <sheetName val="장교"/>
      <sheetName val="준사관"/>
      <sheetName val="부사관"/>
      <sheetName val="군무원"/>
      <sheetName val="간부현황"/>
      <sheetName val="출타간부"/>
      <sheetName val="XL4Poppy"/>
      <sheetName val="XL4Poppy (2)"/>
      <sheetName val="XL4Poppy (3)"/>
      <sheetName val="이렇게쓰자!"/>
      <sheetName val="휴가증출력"/>
      <sheetName val="증명서발급대장"/>
      <sheetName val="집결지코드"/>
      <sheetName val="TMO도표"/>
      <sheetName val="급지"/>
      <sheetName val="--------"/>
      <sheetName val="Recovered_Sheet1"/>
      <sheetName val="Recovered_Sheet2"/>
      <sheetName val="1일자"/>
      <sheetName val="2일자"/>
      <sheetName val="3일자"/>
      <sheetName val="4일자"/>
      <sheetName val="5일자"/>
      <sheetName val="6일자"/>
      <sheetName val="7일자"/>
      <sheetName val="8일자"/>
      <sheetName val="9일자"/>
      <sheetName val="10일자"/>
      <sheetName val="11일자"/>
      <sheetName val="12일자"/>
      <sheetName val="13일자"/>
      <sheetName val="14일자"/>
      <sheetName val="15일자"/>
      <sheetName val="16일자"/>
      <sheetName val="17일자"/>
      <sheetName val="18일자"/>
      <sheetName val="19일자"/>
      <sheetName val="20일자"/>
      <sheetName val="21일자"/>
      <sheetName val="22일자"/>
      <sheetName val="23일자"/>
      <sheetName val="24일자"/>
      <sheetName val="25일자"/>
      <sheetName val="_견적서"/>
      <sheetName val="Cumene"/>
      <sheetName val="P&amp;A"/>
      <sheetName val="BPA"/>
      <sheetName val="CPB"/>
      <sheetName val="변동비"/>
      <sheetName val="감가상각비"/>
      <sheetName val="VXXXXXXX"/>
      <sheetName val="장기투자 계획및 예산"/>
      <sheetName val="장기투자 계획 항목별 내용"/>
      <sheetName val="Module1"/>
      <sheetName val="Beforesyy"/>
      <sheetName val="XXXXXX"/>
      <sheetName val="VXXXXX"/>
      <sheetName val="4급 지로"/>
      <sheetName val="4급사원"/>
      <sheetName val="kift-bs"/>
      <sheetName val="kift-pl"/>
      <sheetName val="B2B-pl"/>
      <sheetName val="군포-pl"/>
      <sheetName val="양산-pl"/>
      <sheetName val="hift-pl"/>
      <sheetName val="KIFT세목-백만"/>
      <sheetName val="군포세목-백만"/>
      <sheetName val="양산세목-백만"/>
      <sheetName val="장성세목-백만"/>
      <sheetName val="KIFT세목-매출+일반"/>
      <sheetName val="KIFT세목"/>
      <sheetName val="b2b세목"/>
      <sheetName val="군포세목"/>
      <sheetName val="양산세목"/>
      <sheetName val="장성세목"/>
      <sheetName val="B2B2004비용"/>
      <sheetName val="B2B2005비용"/>
      <sheetName val="차입금상환계획"/>
      <sheetName val="이자비용"/>
      <sheetName val="지급보증료"/>
      <sheetName val="1팀매출2004"/>
      <sheetName val="1팀매출2005"/>
      <sheetName val="B2B매출2004"/>
      <sheetName val="B2B매출2005"/>
      <sheetName val="통신매출2004"/>
      <sheetName val="통신매출2005"/>
      <sheetName val="관리매출2004"/>
      <sheetName val="관리매출2005"/>
      <sheetName val="양산직영매출2004"/>
      <sheetName val="양산직영매출2005"/>
      <sheetName val="합의서"/>
      <sheetName val="월별목표"/>
      <sheetName val="중점추진업무"/>
      <sheetName val="감가상각"/>
      <sheetName val="RE9604"/>
      <sheetName val="내역"/>
      <sheetName val="UR2-Calculation"/>
      <sheetName val="금액집계"/>
      <sheetName val="0006_FLT_IR_NAME"/>
      <sheetName val="1월"/>
      <sheetName val="2월"/>
      <sheetName val="3월"/>
      <sheetName val="4월"/>
      <sheetName val="5월"/>
      <sheetName val="6월"/>
      <sheetName val="7월"/>
      <sheetName val="8월"/>
      <sheetName val="9월"/>
      <sheetName val="월별종합"/>
      <sheetName val="Chart1"/>
      <sheetName val="10월"/>
      <sheetName val="11월"/>
      <sheetName val="12월"/>
      <sheetName val="foxz"/>
      <sheetName val="8-31"/>
      <sheetName val="8-31(2)"/>
      <sheetName val="8-31(3)"/>
      <sheetName val="8-31(4)"/>
      <sheetName val="8-31(5)"/>
      <sheetName val="9-1"/>
      <sheetName val="9-23"/>
      <sheetName val="9-23(2)"/>
      <sheetName val="9-29(월말)"/>
      <sheetName val="9-29(공병)"/>
      <sheetName val="9-30"/>
      <sheetName val="pldt"/>
      <sheetName val="부대원명부(간부)"/>
      <sheetName val="Sheet2"/>
      <sheetName val="부대원명부(병)"/>
      <sheetName val="부대현황"/>
      <sheetName val="휴가급지"/>
      <sheetName val="군사특기"/>
      <sheetName val="계급별현황"/>
      <sheetName val="계급별현황 (2)"/>
      <sheetName val="처부별현황"/>
      <sheetName val="병휴가가넹"/>
      <sheetName val="Sheet1"/>
      <sheetName val="간부휴가가넹"/>
      <sheetName val="전역자"/>
      <sheetName val="아프냐"/>
      <sheetName val=""/>
      <sheetName val="신병100일위로휴가기간"/>
      <sheetName val="위로,청원휴가현황"/>
      <sheetName val="위로,청원휴가기간"/>
      <sheetName val="정기휴가현황"/>
      <sheetName val="연명부"/>
      <sheetName val="Sheet3"/>
      <sheetName val="07-29기 공개모집병 "/>
      <sheetName val="기초공"/>
      <sheetName val="기둥(원형)"/>
      <sheetName val="sugu95"/>
      <sheetName val="KMPTOT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31"/>
      <sheetName val="䑔MO도표"/>
      <sheetName val="BID"/>
      <sheetName val="휴가비,급량비"/>
      <sheetName val="I.설계조건"/>
      <sheetName val="교각계산"/>
      <sheetName val="부속동"/>
      <sheetName val="수량산출서"/>
      <sheetName val="총_"/>
      <sheetName val="재집"/>
      <sheetName val="직재"/>
      <sheetName val="_견적서1"/>
      <sheetName val="03년도_계획"/>
      <sheetName val="전년_대비"/>
      <sheetName val="30단(손보)_(2)"/>
      <sheetName val="방포사(손보)_(2)"/>
      <sheetName val="XL4Poppy_(2)"/>
      <sheetName val="XL4Poppy_(3)"/>
      <sheetName val="장기투자_계획및_예산"/>
      <sheetName val="장기투자_계획_항목별_내용"/>
      <sheetName val="4급_지로"/>
      <sheetName val="계급별현황_(2)"/>
      <sheetName val="07-29기_공개모집병_"/>
      <sheetName val="I_설계조건"/>
      <sheetName val="시약관리"/>
      <sheetName val="LEAD SHEET (K상각후회수율)"/>
      <sheetName val="forecasted_BS"/>
      <sheetName val="forecasted_IS"/>
      <sheetName val="_견적서2"/>
      <sheetName val="03년도_계획1"/>
      <sheetName val="전년_대비1"/>
      <sheetName val="30단(손보)_(2)1"/>
      <sheetName val="방포사(손보)_(2)1"/>
      <sheetName val="XL4Poppy_(2)1"/>
      <sheetName val="XL4Poppy_(3)1"/>
      <sheetName val="장기투자_계획및_예산1"/>
      <sheetName val="장기투자_계획_항목별_내용1"/>
      <sheetName val="4급_지로1"/>
      <sheetName val="계급별현황_(2)1"/>
      <sheetName val="07-29기_공개모집병_1"/>
      <sheetName val="I_설계조건1"/>
      <sheetName val="LEAD_SHEET_(K상각후회수율)"/>
      <sheetName val="일위대가"/>
      <sheetName val="Customer Databas"/>
      <sheetName val="공사개요"/>
      <sheetName val="118.세금과공과"/>
      <sheetName val="FRT_O"/>
      <sheetName val="FAB_I"/>
      <sheetName val="MC총괄표"/>
      <sheetName val="Assumptions"/>
      <sheetName val="소비자가"/>
      <sheetName val="ins"/>
      <sheetName val="재공수합"/>
      <sheetName val="2002년요약"/>
      <sheetName val="관계주식"/>
      <sheetName val="_x0000_È"/>
      <sheetName val="97년추정손익계산서"/>
      <sheetName val="기준자료"/>
      <sheetName val="첨부1"/>
      <sheetName val="SALES(FPL)"/>
      <sheetName val="일위대가목차"/>
      <sheetName val="설계조건"/>
      <sheetName val="Input"/>
      <sheetName val="차수"/>
      <sheetName val="유통망계획"/>
      <sheetName val="97년비품"/>
      <sheetName val="CVT산정"/>
      <sheetName val="Stop"/>
      <sheetName val="TEL"/>
      <sheetName val="Total"/>
      <sheetName val="Comps"/>
      <sheetName val="CAUDIT"/>
      <sheetName val="Table"/>
      <sheetName val="목차"/>
      <sheetName val="REF"/>
      <sheetName val="DATA(BAC)"/>
      <sheetName val="CAL"/>
      <sheetName val="기계내역"/>
      <sheetName val="공통가설"/>
      <sheetName val="4.경비 5.영업외수지"/>
      <sheetName val="DEC_DHDSR0"/>
      <sheetName val="ABUT수량-A1"/>
      <sheetName val="Sheet5"/>
      <sheetName val="PUMP"/>
      <sheetName val="1_當期시산표"/>
      <sheetName val="라이신_NML"/>
      <sheetName val="Proposal"/>
      <sheetName val="Inputs"/>
      <sheetName val="__FDSCACHE__"/>
      <sheetName val="WACC Poland"/>
      <sheetName val="WACC Korea"/>
      <sheetName val="Financial impact"/>
      <sheetName val="Sheet8"/>
      <sheetName val="Actual data"/>
      <sheetName val="견적서"/>
      <sheetName val="8월 부서별 관리판매비실적"/>
      <sheetName val="배부율"/>
      <sheetName val="전사요약"/>
      <sheetName val="전사_PL"/>
      <sheetName val="전사_배부전"/>
      <sheetName val="전사_배부후"/>
      <sheetName val="부서별"/>
      <sheetName val="공통비배부계획"/>
      <sheetName val="배부전"/>
      <sheetName val="부서별(배부후)_계획"/>
      <sheetName val="판매비계획_배부전"/>
      <sheetName val="누계(배부전)"/>
      <sheetName val="빙장비사양"/>
      <sheetName val="장비사양"/>
      <sheetName val="A(1)"/>
      <sheetName val="TS"/>
      <sheetName val="AA200"/>
      <sheetName val="Main"/>
      <sheetName val="XREF"/>
      <sheetName val="Staff Cost"/>
      <sheetName val="Analysis"/>
      <sheetName val="가수금대체"/>
      <sheetName val="제품예산"/>
      <sheetName val="제품별매출"/>
      <sheetName val="제품매출계획연간(04)"/>
      <sheetName val="CODE0"/>
      <sheetName val="손익분석"/>
      <sheetName val="기본자료(재직자)"/>
      <sheetName val="?È"/>
      <sheetName val="잡손실내역"/>
      <sheetName val="손익예상"/>
      <sheetName val="bs"/>
      <sheetName val="[DEC_DH_x0018_[DEC_DHDSR0.xls"/>
      <sheetName val="통신매신매004"/>
      <sheetName val="00000000"/>
      <sheetName val="현장관리비"/>
      <sheetName val="2-2.매출분석"/>
      <sheetName val="계산근거"/>
      <sheetName val="_È"/>
      <sheetName val="정산표"/>
      <sheetName val="채권한전"/>
      <sheetName val="원본"/>
      <sheetName val="갑지"/>
      <sheetName val="RM pallet(2)"/>
      <sheetName val="RM stafel(1)"/>
      <sheetName val="지급어음"/>
      <sheetName val="2004"/>
      <sheetName val="Bloomberg Paste"/>
      <sheetName val="Code"/>
      <sheetName val="직무리스트"/>
      <sheetName val="working"/>
      <sheetName val="총괄매출계획"/>
      <sheetName val="本部A3"/>
      <sheetName val="本部A2"/>
      <sheetName val="BS-E"/>
      <sheetName val="BS요약"/>
      <sheetName val="Bank charge"/>
      <sheetName val="MAR"/>
      <sheetName val="FEB"/>
      <sheetName val="하수급견적대비"/>
      <sheetName val="경비"/>
      <sheetName val="B737"/>
      <sheetName val="우편번호"/>
      <sheetName val="01월TTL"/>
      <sheetName val="한계원가"/>
      <sheetName val="변동인원"/>
      <sheetName val="97센_협"/>
      <sheetName val="WACC"/>
      <sheetName val="ALL"/>
      <sheetName val="Notes "/>
      <sheetName val="노임이"/>
      <sheetName val="갑지(추정)"/>
      <sheetName val="전체"/>
      <sheetName val="공사비집계"/>
      <sheetName val="평가데이터"/>
      <sheetName val="계정code"/>
      <sheetName val="LU"/>
      <sheetName val="기구표"/>
      <sheetName val="건물"/>
      <sheetName val="평가표"/>
      <sheetName val="교육결과"/>
      <sheetName val="PC"/>
      <sheetName val="총원"/>
      <sheetName val="Y-WORK"/>
      <sheetName val="매출"/>
      <sheetName val="Customize Your Purchase Order"/>
      <sheetName val="Purchase Order"/>
      <sheetName val="매입별세금계산서집계표"/>
      <sheetName val="신용카드"/>
      <sheetName val="1ST"/>
      <sheetName val="월별손익"/>
      <sheetName val="전체현황"/>
      <sheetName val="교각̼산"/>
      <sheetName val="Customer_Databas"/>
      <sheetName val="회사정보"/>
      <sheetName val="기준재고"/>
      <sheetName val="내역서"/>
      <sheetName val="#REF"/>
      <sheetName val="HR Final"/>
      <sheetName val="HR"/>
      <sheetName val="영업점별목표산출"/>
      <sheetName val="보증금"/>
      <sheetName val="Xylose-Aug"/>
      <sheetName val="History input"/>
      <sheetName val="Financial statements"/>
      <sheetName val="일위대가목록"/>
      <sheetName val="분류항목"/>
      <sheetName val="실행철강하도"/>
      <sheetName val="data"/>
      <sheetName val="CJE"/>
      <sheetName val="공문 "/>
      <sheetName val="환율change"/>
      <sheetName val="환율"/>
      <sheetName val="신전산소항목시산표(5월)"/>
      <sheetName val="97KJIST"/>
      <sheetName val="T6-6(2)"/>
      <sheetName val="HISTORICAL"/>
      <sheetName val="FORECASTING"/>
      <sheetName val="기초코드"/>
      <sheetName val="재무가정"/>
      <sheetName val="11월업적급(FIS)"/>
      <sheetName val="626TD(COLOR)"/>
      <sheetName val="2004년전체승무원"/>
      <sheetName val="DISTTB"/>
      <sheetName val="INOBTB"/>
      <sheetName val="Condition"/>
      <sheetName val="현금및예치금-기말"/>
      <sheetName val="96월경계 (2)"/>
      <sheetName val="수입"/>
      <sheetName val="분기별데이타"/>
      <sheetName val="월별데이타"/>
      <sheetName val="기타계열"/>
      <sheetName val="대출금-8"/>
      <sheetName val="Template"/>
      <sheetName val="부대대비"/>
      <sheetName val="냉연집계"/>
      <sheetName val="KY.LEE"/>
      <sheetName val="제조원가"/>
      <sheetName val="통장출금액"/>
      <sheetName val="목표세부명세"/>
      <sheetName val="위원회결의"/>
      <sheetName val="심사반합의체"/>
      <sheetName val="부의서"/>
      <sheetName val="이사회부의서"/>
      <sheetName val="계열재무"/>
      <sheetName val="여신담보현황"/>
      <sheetName val="여신 (2)"/>
      <sheetName val="담보"/>
      <sheetName val="손익영향"/>
      <sheetName val="재무현황요약"/>
      <sheetName val="실사요약"/>
      <sheetName val="실사요약수정"/>
      <sheetName val="회사현황(1)"/>
      <sheetName val="회사현황"/>
      <sheetName val="회사현황 (2)"/>
      <sheetName val="2001상반기"/>
      <sheetName val="재무현황"/>
      <sheetName val="승인신청서"/>
      <sheetName val="심사의견1"/>
      <sheetName val="PLarp"/>
      <sheetName val="월별생산"/>
      <sheetName val="설계내역서"/>
      <sheetName val="B767"/>
      <sheetName val="Assignment"/>
      <sheetName val="실행내역"/>
      <sheetName val="1-1"/>
      <sheetName val="QMCT"/>
      <sheetName val="6호기"/>
      <sheetName val="목표관리모델(누적)"/>
      <sheetName val="BUS제원1"/>
      <sheetName val="Variables"/>
      <sheetName val="기준정보"/>
      <sheetName val="재1"/>
      <sheetName val="pivot monthly"/>
      <sheetName val="Debt"/>
      <sheetName val="PILOT품"/>
      <sheetName val="M96현황-동아"/>
      <sheetName val="96제조"/>
      <sheetName val="Normal Case"/>
      <sheetName val="0-Basics"/>
      <sheetName val="Header"/>
      <sheetName val="sapactivexlhiddensheet"/>
      <sheetName val="일반관리1"/>
      <sheetName val="Data&amp;Result"/>
      <sheetName val="재고자산명세"/>
      <sheetName val="제조원가(확인)"/>
      <sheetName val="Control Sheet"/>
      <sheetName val="MARCsheet"/>
      <sheetName val="95WBS"/>
      <sheetName val="대비"/>
      <sheetName val="FAB별"/>
      <sheetName val="FACTOR"/>
      <sheetName val="차량구입"/>
      <sheetName val="MN2G"/>
      <sheetName val="데이타"/>
      <sheetName val="전기일위대가"/>
      <sheetName val="14-1.학교 총 개황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 refreshError="1"/>
      <sheetData sheetId="88"/>
      <sheetData sheetId="89" refreshError="1"/>
      <sheetData sheetId="90"/>
      <sheetData sheetId="91"/>
      <sheetData sheetId="92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/>
      <sheetData sheetId="125"/>
      <sheetData sheetId="126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 refreshError="1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 refreshError="1"/>
      <sheetData sheetId="183" refreshError="1"/>
      <sheetData sheetId="184" refreshError="1"/>
      <sheetData sheetId="185" refreshError="1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/>
      <sheetData sheetId="241" refreshError="1"/>
      <sheetData sheetId="242" refreshError="1"/>
      <sheetData sheetId="243" refreshError="1"/>
      <sheetData sheetId="244"/>
      <sheetData sheetId="245"/>
      <sheetData sheetId="246"/>
      <sheetData sheetId="247"/>
      <sheetData sheetId="248"/>
      <sheetData sheetId="249"/>
      <sheetData sheetId="250"/>
      <sheetData sheetId="251"/>
      <sheetData sheetId="252"/>
      <sheetData sheetId="253"/>
      <sheetData sheetId="254"/>
      <sheetData sheetId="255"/>
      <sheetData sheetId="256"/>
      <sheetData sheetId="257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/>
      <sheetData sheetId="266"/>
      <sheetData sheetId="267"/>
      <sheetData sheetId="268"/>
      <sheetData sheetId="269"/>
      <sheetData sheetId="270"/>
      <sheetData sheetId="271"/>
      <sheetData sheetId="272"/>
      <sheetData sheetId="273" refreshError="1"/>
      <sheetData sheetId="274" refreshError="1"/>
      <sheetData sheetId="275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/>
      <sheetData sheetId="283" refreshError="1"/>
      <sheetData sheetId="284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/>
      <sheetData sheetId="393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1.인구및세대"/>
      <sheetName val="2.국적별외국인 "/>
      <sheetName val="3.각세(외제)"/>
      <sheetName val="4.5세(외제)"/>
      <sheetName val="5.5세외국인"/>
      <sheetName val="6.각세말소자"/>
      <sheetName val="1-1포천-동별-인구및세대 "/>
      <sheetName val="2-1포천(각세)(외제)"/>
      <sheetName val="1_인구및세대"/>
      <sheetName val="2_국적별외국인_"/>
      <sheetName val="3_각세(외제)"/>
      <sheetName val="4_5세(외제)"/>
      <sheetName val="5_5세외국인"/>
      <sheetName val="6_각세말소자"/>
      <sheetName val="1-1포천-동별-인구및세대_"/>
      <sheetName val="1_인구및세대1"/>
      <sheetName val="2_국적별외국인_1"/>
      <sheetName val="3_각세(외제)1"/>
      <sheetName val="4_5세(외제)1"/>
      <sheetName val="5_5세외국인1"/>
      <sheetName val="6_각세말소자1"/>
      <sheetName val="1-1포천-동별-인구및세대_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V265"/>
  <sheetViews>
    <sheetView tabSelected="1" view="pageBreakPreview" zoomScaleNormal="100" zoomScaleSheetLayoutView="100" workbookViewId="0">
      <pane xSplit="1" ySplit="6" topLeftCell="B7" activePane="bottomRight" state="frozen"/>
      <selection activeCell="H7" sqref="H7"/>
      <selection pane="topRight" activeCell="H7" sqref="H7"/>
      <selection pane="bottomLeft" activeCell="H7" sqref="H7"/>
      <selection pane="bottomRight" sqref="A1:I1"/>
    </sheetView>
  </sheetViews>
  <sheetFormatPr defaultRowHeight="17.25"/>
  <cols>
    <col min="1" max="1" width="11.375" style="32" customWidth="1"/>
    <col min="2" max="9" width="8.375" style="33" customWidth="1"/>
    <col min="10" max="21" width="5.5" style="33" customWidth="1"/>
    <col min="22" max="22" width="12.375" style="35" customWidth="1"/>
    <col min="23" max="16384" width="9" style="34"/>
  </cols>
  <sheetData>
    <row r="1" spans="1:22" s="116" customFormat="1" ht="39.950000000000003" customHeight="1">
      <c r="A1" s="215" t="s">
        <v>47</v>
      </c>
      <c r="B1" s="215"/>
      <c r="C1" s="215"/>
      <c r="D1" s="215"/>
      <c r="E1" s="215"/>
      <c r="F1" s="215"/>
      <c r="G1" s="215"/>
      <c r="H1" s="215"/>
      <c r="I1" s="215"/>
      <c r="J1" s="216" t="s">
        <v>35</v>
      </c>
      <c r="K1" s="216"/>
      <c r="L1" s="216"/>
      <c r="M1" s="216"/>
      <c r="N1" s="216"/>
      <c r="O1" s="216"/>
      <c r="P1" s="216"/>
      <c r="Q1" s="216"/>
      <c r="R1" s="216"/>
      <c r="S1" s="216"/>
      <c r="T1" s="216"/>
      <c r="U1" s="216"/>
      <c r="V1" s="216"/>
    </row>
    <row r="2" spans="1:22" s="4" customFormat="1" ht="27" customHeight="1" thickBot="1">
      <c r="A2" s="1" t="s">
        <v>48</v>
      </c>
      <c r="B2" s="118"/>
      <c r="C2" s="118"/>
      <c r="D2" s="118"/>
      <c r="E2" s="118"/>
      <c r="F2" s="118"/>
      <c r="G2" s="118"/>
      <c r="H2" s="118"/>
      <c r="I2" s="118"/>
      <c r="J2" s="118"/>
      <c r="K2" s="118"/>
      <c r="L2" s="118"/>
      <c r="M2" s="118"/>
      <c r="N2" s="118"/>
      <c r="O2" s="118"/>
      <c r="P2" s="118"/>
      <c r="Q2" s="118"/>
      <c r="R2" s="118"/>
      <c r="S2" s="118"/>
      <c r="T2" s="118"/>
      <c r="U2" s="118"/>
      <c r="V2" s="3" t="s">
        <v>37</v>
      </c>
    </row>
    <row r="3" spans="1:22" s="5" customFormat="1" ht="50.25" customHeight="1" thickTop="1">
      <c r="A3" s="220" t="s">
        <v>49</v>
      </c>
      <c r="B3" s="186" t="s">
        <v>50</v>
      </c>
      <c r="C3" s="187"/>
      <c r="D3" s="187"/>
      <c r="E3" s="187"/>
      <c r="F3" s="223" t="s">
        <v>113</v>
      </c>
      <c r="G3" s="224"/>
      <c r="H3" s="225"/>
      <c r="I3" s="225"/>
      <c r="J3" s="224" t="s">
        <v>126</v>
      </c>
      <c r="K3" s="225"/>
      <c r="L3" s="225"/>
      <c r="M3" s="231"/>
      <c r="N3" s="223" t="s">
        <v>127</v>
      </c>
      <c r="O3" s="225"/>
      <c r="P3" s="225"/>
      <c r="Q3" s="231"/>
      <c r="R3" s="223" t="s">
        <v>128</v>
      </c>
      <c r="S3" s="225"/>
      <c r="T3" s="225"/>
      <c r="U3" s="231"/>
      <c r="V3" s="217" t="s">
        <v>38</v>
      </c>
    </row>
    <row r="4" spans="1:22" s="5" customFormat="1" ht="19.5" customHeight="1">
      <c r="A4" s="221"/>
      <c r="B4" s="126" t="s">
        <v>116</v>
      </c>
      <c r="C4" s="226" t="s">
        <v>115</v>
      </c>
      <c r="D4" s="227"/>
      <c r="E4" s="228"/>
      <c r="F4" s="126" t="s">
        <v>116</v>
      </c>
      <c r="G4" s="226" t="s">
        <v>119</v>
      </c>
      <c r="H4" s="227"/>
      <c r="I4" s="227"/>
      <c r="J4" s="127" t="s">
        <v>116</v>
      </c>
      <c r="K4" s="229" t="s">
        <v>119</v>
      </c>
      <c r="L4" s="229"/>
      <c r="M4" s="230"/>
      <c r="N4" s="127" t="s">
        <v>116</v>
      </c>
      <c r="O4" s="229" t="s">
        <v>119</v>
      </c>
      <c r="P4" s="229"/>
      <c r="Q4" s="230"/>
      <c r="R4" s="128" t="s">
        <v>116</v>
      </c>
      <c r="S4" s="229" t="s">
        <v>119</v>
      </c>
      <c r="T4" s="229"/>
      <c r="U4" s="230"/>
      <c r="V4" s="218"/>
    </row>
    <row r="5" spans="1:22" s="5" customFormat="1" ht="19.5" customHeight="1">
      <c r="A5" s="221"/>
      <c r="B5" s="129" t="s">
        <v>117</v>
      </c>
      <c r="C5" s="130" t="s">
        <v>51</v>
      </c>
      <c r="D5" s="130" t="s">
        <v>52</v>
      </c>
      <c r="E5" s="130" t="s">
        <v>53</v>
      </c>
      <c r="F5" s="131" t="s">
        <v>117</v>
      </c>
      <c r="G5" s="130" t="s">
        <v>51</v>
      </c>
      <c r="H5" s="126" t="s">
        <v>122</v>
      </c>
      <c r="I5" s="132" t="s">
        <v>121</v>
      </c>
      <c r="J5" s="128" t="s">
        <v>124</v>
      </c>
      <c r="K5" s="133" t="s">
        <v>51</v>
      </c>
      <c r="L5" s="126" t="s">
        <v>122</v>
      </c>
      <c r="M5" s="128" t="s">
        <v>121</v>
      </c>
      <c r="N5" s="128" t="s">
        <v>124</v>
      </c>
      <c r="O5" s="133" t="s">
        <v>51</v>
      </c>
      <c r="P5" s="126" t="s">
        <v>122</v>
      </c>
      <c r="Q5" s="128" t="s">
        <v>121</v>
      </c>
      <c r="R5" s="128" t="s">
        <v>124</v>
      </c>
      <c r="S5" s="133" t="s">
        <v>51</v>
      </c>
      <c r="T5" s="126" t="s">
        <v>122</v>
      </c>
      <c r="U5" s="128" t="s">
        <v>121</v>
      </c>
      <c r="V5" s="218"/>
    </row>
    <row r="6" spans="1:22" s="5" customFormat="1" ht="19.5" customHeight="1">
      <c r="A6" s="222"/>
      <c r="B6" s="134" t="s">
        <v>118</v>
      </c>
      <c r="C6" s="135" t="s">
        <v>0</v>
      </c>
      <c r="D6" s="135" t="s">
        <v>1</v>
      </c>
      <c r="E6" s="135" t="s">
        <v>2</v>
      </c>
      <c r="F6" s="136" t="s">
        <v>118</v>
      </c>
      <c r="G6" s="135" t="s">
        <v>0</v>
      </c>
      <c r="H6" s="188" t="s">
        <v>123</v>
      </c>
      <c r="I6" s="189" t="s">
        <v>120</v>
      </c>
      <c r="J6" s="190" t="s">
        <v>125</v>
      </c>
      <c r="K6" s="137" t="s">
        <v>0</v>
      </c>
      <c r="L6" s="188" t="s">
        <v>123</v>
      </c>
      <c r="M6" s="190" t="s">
        <v>120</v>
      </c>
      <c r="N6" s="190" t="s">
        <v>125</v>
      </c>
      <c r="O6" s="137" t="s">
        <v>0</v>
      </c>
      <c r="P6" s="188" t="s">
        <v>123</v>
      </c>
      <c r="Q6" s="190" t="s">
        <v>120</v>
      </c>
      <c r="R6" s="190" t="s">
        <v>125</v>
      </c>
      <c r="S6" s="137" t="s">
        <v>0</v>
      </c>
      <c r="T6" s="188" t="s">
        <v>123</v>
      </c>
      <c r="U6" s="190" t="s">
        <v>120</v>
      </c>
      <c r="V6" s="219"/>
    </row>
    <row r="7" spans="1:22" s="10" customFormat="1" ht="62.1" customHeight="1">
      <c r="A7" s="7">
        <v>2017</v>
      </c>
      <c r="B7" s="8">
        <v>10</v>
      </c>
      <c r="C7" s="8">
        <v>259</v>
      </c>
      <c r="D7" s="9">
        <v>244</v>
      </c>
      <c r="E7" s="9">
        <v>15</v>
      </c>
      <c r="F7" s="10">
        <v>1</v>
      </c>
      <c r="G7" s="10">
        <v>28</v>
      </c>
      <c r="H7" s="10">
        <v>28</v>
      </c>
      <c r="I7" s="11">
        <v>0</v>
      </c>
      <c r="J7" s="11">
        <v>1</v>
      </c>
      <c r="K7" s="11">
        <v>7</v>
      </c>
      <c r="L7" s="11">
        <v>7</v>
      </c>
      <c r="M7" s="11">
        <v>0</v>
      </c>
      <c r="N7" s="11">
        <v>0</v>
      </c>
      <c r="O7" s="11">
        <v>0</v>
      </c>
      <c r="P7" s="11">
        <v>0</v>
      </c>
      <c r="Q7" s="11">
        <v>0</v>
      </c>
      <c r="R7" s="13">
        <v>8</v>
      </c>
      <c r="S7" s="13">
        <v>224</v>
      </c>
      <c r="T7" s="13">
        <v>209</v>
      </c>
      <c r="U7" s="13">
        <v>15</v>
      </c>
      <c r="V7" s="14">
        <v>2017</v>
      </c>
    </row>
    <row r="8" spans="1:22" s="10" customFormat="1" ht="62.1" customHeight="1">
      <c r="A8" s="7">
        <v>2018</v>
      </c>
      <c r="B8" s="8">
        <v>10</v>
      </c>
      <c r="C8" s="8">
        <v>258</v>
      </c>
      <c r="D8" s="9">
        <v>242</v>
      </c>
      <c r="E8" s="9">
        <v>16</v>
      </c>
      <c r="F8" s="10">
        <v>1</v>
      </c>
      <c r="G8" s="10">
        <v>28</v>
      </c>
      <c r="H8" s="10">
        <v>28</v>
      </c>
      <c r="I8" s="11">
        <v>0</v>
      </c>
      <c r="J8" s="11">
        <v>1</v>
      </c>
      <c r="K8" s="11">
        <v>7</v>
      </c>
      <c r="L8" s="11">
        <v>7</v>
      </c>
      <c r="M8" s="11">
        <v>0</v>
      </c>
      <c r="N8" s="11">
        <v>0</v>
      </c>
      <c r="O8" s="11">
        <v>0</v>
      </c>
      <c r="P8" s="11">
        <v>0</v>
      </c>
      <c r="Q8" s="11">
        <v>0</v>
      </c>
      <c r="R8" s="13">
        <v>8</v>
      </c>
      <c r="S8" s="13">
        <v>223</v>
      </c>
      <c r="T8" s="13">
        <v>207</v>
      </c>
      <c r="U8" s="15">
        <v>16</v>
      </c>
      <c r="V8" s="16">
        <v>2018</v>
      </c>
    </row>
    <row r="9" spans="1:22" s="18" customFormat="1" ht="62.1" customHeight="1">
      <c r="A9" s="7">
        <v>2019</v>
      </c>
      <c r="B9" s="8">
        <v>11</v>
      </c>
      <c r="C9" s="8">
        <v>287</v>
      </c>
      <c r="D9" s="9">
        <v>273</v>
      </c>
      <c r="E9" s="9">
        <v>14</v>
      </c>
      <c r="F9" s="10">
        <v>1</v>
      </c>
      <c r="G9" s="10">
        <v>30</v>
      </c>
      <c r="H9" s="10">
        <v>30</v>
      </c>
      <c r="I9" s="11">
        <v>0</v>
      </c>
      <c r="J9" s="11">
        <v>1</v>
      </c>
      <c r="K9" s="11">
        <v>19</v>
      </c>
      <c r="L9" s="11">
        <v>19</v>
      </c>
      <c r="M9" s="11">
        <v>0</v>
      </c>
      <c r="N9" s="11">
        <v>0</v>
      </c>
      <c r="O9" s="11">
        <v>0</v>
      </c>
      <c r="P9" s="11">
        <v>0</v>
      </c>
      <c r="Q9" s="11">
        <v>0</v>
      </c>
      <c r="R9" s="13">
        <v>9</v>
      </c>
      <c r="S9" s="13">
        <v>238</v>
      </c>
      <c r="T9" s="13">
        <v>224</v>
      </c>
      <c r="U9" s="15">
        <v>14</v>
      </c>
      <c r="V9" s="17">
        <v>2019</v>
      </c>
    </row>
    <row r="10" spans="1:22" s="18" customFormat="1" ht="62.1" customHeight="1">
      <c r="A10" s="7">
        <v>2020</v>
      </c>
      <c r="B10" s="8">
        <v>13</v>
      </c>
      <c r="C10" s="8">
        <v>242</v>
      </c>
      <c r="D10" s="9">
        <v>228</v>
      </c>
      <c r="E10" s="9">
        <v>14</v>
      </c>
      <c r="F10" s="10">
        <v>0</v>
      </c>
      <c r="G10" s="10">
        <v>0</v>
      </c>
      <c r="H10" s="10">
        <v>0</v>
      </c>
      <c r="I10" s="11">
        <v>0</v>
      </c>
      <c r="J10" s="11">
        <v>0</v>
      </c>
      <c r="K10" s="11">
        <v>0</v>
      </c>
      <c r="L10" s="11">
        <v>0</v>
      </c>
      <c r="M10" s="11">
        <v>0</v>
      </c>
      <c r="N10" s="11">
        <v>0</v>
      </c>
      <c r="O10" s="11">
        <v>0</v>
      </c>
      <c r="P10" s="11">
        <v>0</v>
      </c>
      <c r="Q10" s="11">
        <v>0</v>
      </c>
      <c r="R10" s="13">
        <v>13</v>
      </c>
      <c r="S10" s="13">
        <v>242</v>
      </c>
      <c r="T10" s="13">
        <v>228</v>
      </c>
      <c r="U10" s="15">
        <v>14</v>
      </c>
      <c r="V10" s="17">
        <v>2020</v>
      </c>
    </row>
    <row r="11" spans="1:22" s="18" customFormat="1" ht="62.1" customHeight="1">
      <c r="A11" s="7">
        <v>2021</v>
      </c>
      <c r="B11" s="8">
        <v>8</v>
      </c>
      <c r="C11" s="8">
        <v>189</v>
      </c>
      <c r="D11" s="9">
        <v>175</v>
      </c>
      <c r="E11" s="9">
        <v>14</v>
      </c>
      <c r="F11" s="11" t="s">
        <v>34</v>
      </c>
      <c r="G11" s="11" t="s">
        <v>34</v>
      </c>
      <c r="H11" s="11" t="s">
        <v>34</v>
      </c>
      <c r="I11" s="11" t="s">
        <v>34</v>
      </c>
      <c r="J11" s="11" t="s">
        <v>34</v>
      </c>
      <c r="K11" s="11" t="s">
        <v>34</v>
      </c>
      <c r="L11" s="11" t="s">
        <v>34</v>
      </c>
      <c r="M11" s="11" t="s">
        <v>34</v>
      </c>
      <c r="N11" s="11" t="s">
        <v>34</v>
      </c>
      <c r="O11" s="11" t="s">
        <v>34</v>
      </c>
      <c r="P11" s="11" t="s">
        <v>34</v>
      </c>
      <c r="Q11" s="11" t="s">
        <v>34</v>
      </c>
      <c r="R11" s="13">
        <v>8</v>
      </c>
      <c r="S11" s="13">
        <v>189</v>
      </c>
      <c r="T11" s="13">
        <v>175</v>
      </c>
      <c r="U11" s="13">
        <v>14</v>
      </c>
      <c r="V11" s="19">
        <v>2021</v>
      </c>
    </row>
    <row r="12" spans="1:22" s="18" customFormat="1" ht="62.1" customHeight="1">
      <c r="A12" s="7">
        <v>2022</v>
      </c>
      <c r="B12" s="8">
        <v>8</v>
      </c>
      <c r="C12" s="8">
        <v>210</v>
      </c>
      <c r="D12" s="9">
        <v>170</v>
      </c>
      <c r="E12" s="9">
        <v>40</v>
      </c>
      <c r="F12" s="11" t="s">
        <v>34</v>
      </c>
      <c r="G12" s="11" t="s">
        <v>34</v>
      </c>
      <c r="H12" s="11" t="s">
        <v>34</v>
      </c>
      <c r="I12" s="11" t="s">
        <v>34</v>
      </c>
      <c r="J12" s="11" t="s">
        <v>34</v>
      </c>
      <c r="K12" s="11" t="s">
        <v>34</v>
      </c>
      <c r="L12" s="11" t="s">
        <v>34</v>
      </c>
      <c r="M12" s="11" t="s">
        <v>34</v>
      </c>
      <c r="N12" s="11" t="s">
        <v>34</v>
      </c>
      <c r="O12" s="11" t="s">
        <v>34</v>
      </c>
      <c r="P12" s="11" t="s">
        <v>34</v>
      </c>
      <c r="Q12" s="11" t="s">
        <v>34</v>
      </c>
      <c r="R12" s="13">
        <v>8</v>
      </c>
      <c r="S12" s="13">
        <v>210</v>
      </c>
      <c r="T12" s="13">
        <v>170</v>
      </c>
      <c r="U12" s="13">
        <v>40</v>
      </c>
      <c r="V12" s="19">
        <v>2022</v>
      </c>
    </row>
    <row r="13" spans="1:22" s="18" customFormat="1" ht="62.1" customHeight="1">
      <c r="A13" s="99">
        <v>2023</v>
      </c>
      <c r="B13" s="120">
        <v>6</v>
      </c>
      <c r="C13" s="120">
        <v>217</v>
      </c>
      <c r="D13" s="121">
        <v>200</v>
      </c>
      <c r="E13" s="121">
        <v>17</v>
      </c>
      <c r="F13" s="122">
        <v>1</v>
      </c>
      <c r="G13" s="122">
        <v>85</v>
      </c>
      <c r="H13" s="122">
        <v>79</v>
      </c>
      <c r="I13" s="122">
        <v>6</v>
      </c>
      <c r="J13" s="11" t="s">
        <v>34</v>
      </c>
      <c r="K13" s="11" t="s">
        <v>34</v>
      </c>
      <c r="L13" s="11" t="s">
        <v>34</v>
      </c>
      <c r="M13" s="11" t="s">
        <v>34</v>
      </c>
      <c r="N13" s="11" t="s">
        <v>34</v>
      </c>
      <c r="O13" s="11" t="s">
        <v>34</v>
      </c>
      <c r="P13" s="11" t="s">
        <v>34</v>
      </c>
      <c r="Q13" s="11" t="s">
        <v>34</v>
      </c>
      <c r="R13" s="110">
        <v>5</v>
      </c>
      <c r="S13" s="110">
        <f>217-85</f>
        <v>132</v>
      </c>
      <c r="T13" s="110">
        <f>200-79</f>
        <v>121</v>
      </c>
      <c r="U13" s="110">
        <f>132-121</f>
        <v>11</v>
      </c>
      <c r="V13" s="123">
        <v>2023</v>
      </c>
    </row>
    <row r="14" spans="1:22" s="18" customFormat="1" ht="16.5" customHeight="1">
      <c r="A14" s="184" t="s">
        <v>130</v>
      </c>
      <c r="B14" s="24"/>
      <c r="C14" s="24"/>
      <c r="D14" s="25"/>
      <c r="E14" s="25"/>
      <c r="F14" s="26"/>
      <c r="G14" s="26"/>
      <c r="H14" s="26"/>
      <c r="I14" s="24"/>
      <c r="J14" s="185"/>
      <c r="K14" s="185"/>
      <c r="L14" s="185"/>
      <c r="M14" s="185"/>
      <c r="N14" s="27"/>
      <c r="O14" s="27"/>
      <c r="P14" s="27"/>
      <c r="Q14" s="27"/>
      <c r="R14" s="27"/>
      <c r="S14" s="27"/>
      <c r="T14" s="27"/>
      <c r="U14" s="27"/>
      <c r="V14" s="181" t="s">
        <v>114</v>
      </c>
    </row>
    <row r="15" spans="1:22" s="31" customFormat="1" ht="16.5" customHeight="1">
      <c r="A15" s="28"/>
      <c r="B15" s="29"/>
      <c r="C15" s="29"/>
      <c r="D15" s="29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29"/>
      <c r="U15" s="29"/>
      <c r="V15" s="30"/>
    </row>
    <row r="16" spans="1:22">
      <c r="V16" s="32"/>
    </row>
    <row r="17" spans="22:22">
      <c r="V17" s="32"/>
    </row>
    <row r="18" spans="22:22">
      <c r="V18" s="32"/>
    </row>
    <row r="19" spans="22:22">
      <c r="V19" s="32"/>
    </row>
    <row r="20" spans="22:22">
      <c r="V20" s="32"/>
    </row>
    <row r="21" spans="22:22">
      <c r="V21" s="32"/>
    </row>
    <row r="22" spans="22:22">
      <c r="V22" s="32"/>
    </row>
    <row r="23" spans="22:22">
      <c r="V23" s="32"/>
    </row>
    <row r="24" spans="22:22">
      <c r="V24" s="32"/>
    </row>
    <row r="25" spans="22:22">
      <c r="V25" s="32"/>
    </row>
    <row r="26" spans="22:22">
      <c r="V26" s="32"/>
    </row>
    <row r="27" spans="22:22">
      <c r="V27" s="32"/>
    </row>
    <row r="28" spans="22:22">
      <c r="V28" s="32"/>
    </row>
    <row r="29" spans="22:22">
      <c r="V29" s="32"/>
    </row>
    <row r="30" spans="22:22">
      <c r="V30" s="32"/>
    </row>
    <row r="31" spans="22:22">
      <c r="V31" s="32"/>
    </row>
    <row r="32" spans="22:22">
      <c r="V32" s="32"/>
    </row>
    <row r="33" spans="22:22">
      <c r="V33" s="32"/>
    </row>
    <row r="34" spans="22:22">
      <c r="V34" s="32"/>
    </row>
    <row r="35" spans="22:22">
      <c r="V35" s="32"/>
    </row>
    <row r="36" spans="22:22">
      <c r="V36" s="32"/>
    </row>
    <row r="37" spans="22:22">
      <c r="V37" s="32"/>
    </row>
    <row r="38" spans="22:22">
      <c r="V38" s="32"/>
    </row>
    <row r="39" spans="22:22">
      <c r="V39" s="32"/>
    </row>
    <row r="40" spans="22:22">
      <c r="V40" s="32"/>
    </row>
    <row r="41" spans="22:22">
      <c r="V41" s="32"/>
    </row>
    <row r="42" spans="22:22">
      <c r="V42" s="32"/>
    </row>
    <row r="43" spans="22:22">
      <c r="V43" s="32"/>
    </row>
    <row r="44" spans="22:22">
      <c r="V44" s="32"/>
    </row>
    <row r="45" spans="22:22">
      <c r="V45" s="32"/>
    </row>
    <row r="46" spans="22:22">
      <c r="V46" s="32"/>
    </row>
    <row r="47" spans="22:22">
      <c r="V47" s="32"/>
    </row>
    <row r="48" spans="22:22">
      <c r="V48" s="32"/>
    </row>
    <row r="49" spans="22:22">
      <c r="V49" s="32"/>
    </row>
    <row r="50" spans="22:22">
      <c r="V50" s="32"/>
    </row>
    <row r="51" spans="22:22">
      <c r="V51" s="32"/>
    </row>
    <row r="52" spans="22:22">
      <c r="V52" s="32"/>
    </row>
    <row r="53" spans="22:22">
      <c r="V53" s="32"/>
    </row>
    <row r="54" spans="22:22">
      <c r="V54" s="32"/>
    </row>
    <row r="55" spans="22:22">
      <c r="V55" s="32"/>
    </row>
    <row r="56" spans="22:22">
      <c r="V56" s="32"/>
    </row>
    <row r="57" spans="22:22">
      <c r="V57" s="32"/>
    </row>
    <row r="58" spans="22:22">
      <c r="V58" s="32"/>
    </row>
    <row r="59" spans="22:22">
      <c r="V59" s="32"/>
    </row>
    <row r="60" spans="22:22">
      <c r="V60" s="32"/>
    </row>
    <row r="61" spans="22:22">
      <c r="V61" s="32"/>
    </row>
    <row r="62" spans="22:22">
      <c r="V62" s="32"/>
    </row>
    <row r="63" spans="22:22">
      <c r="V63" s="32"/>
    </row>
    <row r="64" spans="22:22">
      <c r="V64" s="32"/>
    </row>
    <row r="65" spans="22:22">
      <c r="V65" s="32"/>
    </row>
    <row r="66" spans="22:22">
      <c r="V66" s="32"/>
    </row>
    <row r="67" spans="22:22">
      <c r="V67" s="32"/>
    </row>
    <row r="68" spans="22:22">
      <c r="V68" s="32"/>
    </row>
    <row r="69" spans="22:22">
      <c r="V69" s="32"/>
    </row>
    <row r="70" spans="22:22">
      <c r="V70" s="32"/>
    </row>
    <row r="71" spans="22:22">
      <c r="V71" s="32"/>
    </row>
    <row r="72" spans="22:22">
      <c r="V72" s="32"/>
    </row>
    <row r="73" spans="22:22">
      <c r="V73" s="32"/>
    </row>
    <row r="74" spans="22:22">
      <c r="V74" s="32"/>
    </row>
    <row r="75" spans="22:22">
      <c r="V75" s="32"/>
    </row>
    <row r="76" spans="22:22">
      <c r="V76" s="32"/>
    </row>
    <row r="77" spans="22:22">
      <c r="V77" s="32"/>
    </row>
    <row r="78" spans="22:22">
      <c r="V78" s="32"/>
    </row>
    <row r="79" spans="22:22">
      <c r="V79" s="32"/>
    </row>
    <row r="80" spans="22:22">
      <c r="V80" s="32"/>
    </row>
    <row r="81" spans="22:22">
      <c r="V81" s="32"/>
    </row>
    <row r="82" spans="22:22">
      <c r="V82" s="32"/>
    </row>
    <row r="83" spans="22:22">
      <c r="V83" s="32"/>
    </row>
    <row r="84" spans="22:22">
      <c r="V84" s="32"/>
    </row>
    <row r="85" spans="22:22">
      <c r="V85" s="32"/>
    </row>
    <row r="86" spans="22:22">
      <c r="V86" s="32"/>
    </row>
    <row r="87" spans="22:22">
      <c r="V87" s="32"/>
    </row>
    <row r="88" spans="22:22">
      <c r="V88" s="32"/>
    </row>
    <row r="89" spans="22:22">
      <c r="V89" s="32"/>
    </row>
    <row r="90" spans="22:22">
      <c r="V90" s="32"/>
    </row>
    <row r="91" spans="22:22">
      <c r="V91" s="32"/>
    </row>
    <row r="92" spans="22:22">
      <c r="V92" s="32"/>
    </row>
    <row r="93" spans="22:22">
      <c r="V93" s="32"/>
    </row>
    <row r="94" spans="22:22">
      <c r="V94" s="32"/>
    </row>
    <row r="95" spans="22:22">
      <c r="V95" s="32"/>
    </row>
    <row r="96" spans="22:22">
      <c r="V96" s="32"/>
    </row>
    <row r="97" spans="22:22">
      <c r="V97" s="32"/>
    </row>
    <row r="98" spans="22:22">
      <c r="V98" s="32"/>
    </row>
    <row r="99" spans="22:22">
      <c r="V99" s="32"/>
    </row>
    <row r="100" spans="22:22">
      <c r="V100" s="32"/>
    </row>
    <row r="101" spans="22:22">
      <c r="V101" s="32"/>
    </row>
    <row r="102" spans="22:22">
      <c r="V102" s="32"/>
    </row>
    <row r="103" spans="22:22">
      <c r="V103" s="32"/>
    </row>
    <row r="104" spans="22:22">
      <c r="V104" s="32"/>
    </row>
    <row r="105" spans="22:22">
      <c r="V105" s="32"/>
    </row>
    <row r="106" spans="22:22">
      <c r="V106" s="32"/>
    </row>
    <row r="107" spans="22:22">
      <c r="V107" s="32"/>
    </row>
    <row r="108" spans="22:22">
      <c r="V108" s="32"/>
    </row>
    <row r="109" spans="22:22">
      <c r="V109" s="32"/>
    </row>
    <row r="110" spans="22:22">
      <c r="V110" s="32"/>
    </row>
    <row r="111" spans="22:22">
      <c r="V111" s="32"/>
    </row>
    <row r="112" spans="22:22">
      <c r="V112" s="32"/>
    </row>
    <row r="113" spans="22:22">
      <c r="V113" s="32"/>
    </row>
    <row r="114" spans="22:22">
      <c r="V114" s="32"/>
    </row>
    <row r="115" spans="22:22">
      <c r="V115" s="32"/>
    </row>
    <row r="116" spans="22:22">
      <c r="V116" s="32"/>
    </row>
    <row r="117" spans="22:22">
      <c r="V117" s="32"/>
    </row>
    <row r="118" spans="22:22">
      <c r="V118" s="32"/>
    </row>
    <row r="119" spans="22:22">
      <c r="V119" s="32"/>
    </row>
    <row r="120" spans="22:22">
      <c r="V120" s="32"/>
    </row>
    <row r="121" spans="22:22">
      <c r="V121" s="32"/>
    </row>
    <row r="122" spans="22:22">
      <c r="V122" s="32"/>
    </row>
    <row r="123" spans="22:22">
      <c r="V123" s="32"/>
    </row>
    <row r="124" spans="22:22">
      <c r="V124" s="32"/>
    </row>
    <row r="125" spans="22:22">
      <c r="V125" s="32"/>
    </row>
    <row r="126" spans="22:22">
      <c r="V126" s="32"/>
    </row>
    <row r="127" spans="22:22">
      <c r="V127" s="32"/>
    </row>
    <row r="128" spans="22:22">
      <c r="V128" s="32"/>
    </row>
    <row r="129" spans="22:22">
      <c r="V129" s="32"/>
    </row>
    <row r="130" spans="22:22">
      <c r="V130" s="32"/>
    </row>
    <row r="131" spans="22:22">
      <c r="V131" s="32"/>
    </row>
    <row r="132" spans="22:22">
      <c r="V132" s="32"/>
    </row>
    <row r="133" spans="22:22">
      <c r="V133" s="32"/>
    </row>
    <row r="134" spans="22:22">
      <c r="V134" s="32"/>
    </row>
    <row r="135" spans="22:22">
      <c r="V135" s="32"/>
    </row>
    <row r="136" spans="22:22">
      <c r="V136" s="32"/>
    </row>
    <row r="137" spans="22:22">
      <c r="V137" s="32"/>
    </row>
    <row r="138" spans="22:22">
      <c r="V138" s="32"/>
    </row>
    <row r="139" spans="22:22">
      <c r="V139" s="32"/>
    </row>
    <row r="140" spans="22:22">
      <c r="V140" s="32"/>
    </row>
    <row r="141" spans="22:22">
      <c r="V141" s="32"/>
    </row>
    <row r="142" spans="22:22">
      <c r="V142" s="32"/>
    </row>
    <row r="143" spans="22:22">
      <c r="V143" s="32"/>
    </row>
    <row r="144" spans="22:22">
      <c r="V144" s="32"/>
    </row>
    <row r="145" spans="22:22">
      <c r="V145" s="32"/>
    </row>
    <row r="146" spans="22:22">
      <c r="V146" s="32"/>
    </row>
    <row r="147" spans="22:22">
      <c r="V147" s="32"/>
    </row>
    <row r="148" spans="22:22">
      <c r="V148" s="32"/>
    </row>
    <row r="149" spans="22:22">
      <c r="V149" s="32"/>
    </row>
    <row r="150" spans="22:22">
      <c r="V150" s="32"/>
    </row>
    <row r="151" spans="22:22">
      <c r="V151" s="32"/>
    </row>
    <row r="152" spans="22:22">
      <c r="V152" s="32"/>
    </row>
    <row r="153" spans="22:22">
      <c r="V153" s="32"/>
    </row>
    <row r="154" spans="22:22">
      <c r="V154" s="32"/>
    </row>
    <row r="155" spans="22:22">
      <c r="V155" s="32"/>
    </row>
    <row r="156" spans="22:22">
      <c r="V156" s="32"/>
    </row>
    <row r="157" spans="22:22">
      <c r="V157" s="32"/>
    </row>
    <row r="158" spans="22:22">
      <c r="V158" s="32"/>
    </row>
    <row r="159" spans="22:22">
      <c r="V159" s="32"/>
    </row>
    <row r="160" spans="22:22">
      <c r="V160" s="32"/>
    </row>
    <row r="161" spans="22:22">
      <c r="V161" s="32"/>
    </row>
    <row r="162" spans="22:22">
      <c r="V162" s="32"/>
    </row>
    <row r="163" spans="22:22">
      <c r="V163" s="32"/>
    </row>
    <row r="164" spans="22:22">
      <c r="V164" s="32"/>
    </row>
    <row r="165" spans="22:22">
      <c r="V165" s="32"/>
    </row>
    <row r="166" spans="22:22">
      <c r="V166" s="32"/>
    </row>
    <row r="167" spans="22:22">
      <c r="V167" s="32"/>
    </row>
    <row r="168" spans="22:22">
      <c r="V168" s="32"/>
    </row>
    <row r="169" spans="22:22">
      <c r="V169" s="32"/>
    </row>
    <row r="170" spans="22:22">
      <c r="V170" s="32"/>
    </row>
    <row r="171" spans="22:22">
      <c r="V171" s="32"/>
    </row>
    <row r="172" spans="22:22">
      <c r="V172" s="32"/>
    </row>
    <row r="173" spans="22:22">
      <c r="V173" s="32"/>
    </row>
    <row r="174" spans="22:22">
      <c r="V174" s="32"/>
    </row>
    <row r="175" spans="22:22">
      <c r="V175" s="32"/>
    </row>
    <row r="176" spans="22:22">
      <c r="V176" s="32"/>
    </row>
    <row r="177" spans="22:22">
      <c r="V177" s="32"/>
    </row>
    <row r="178" spans="22:22">
      <c r="V178" s="32"/>
    </row>
    <row r="179" spans="22:22">
      <c r="V179" s="32"/>
    </row>
    <row r="180" spans="22:22">
      <c r="V180" s="32"/>
    </row>
    <row r="181" spans="22:22">
      <c r="V181" s="32"/>
    </row>
    <row r="182" spans="22:22">
      <c r="V182" s="32"/>
    </row>
    <row r="183" spans="22:22">
      <c r="V183" s="32"/>
    </row>
    <row r="184" spans="22:22">
      <c r="V184" s="32"/>
    </row>
    <row r="185" spans="22:22">
      <c r="V185" s="32"/>
    </row>
    <row r="186" spans="22:22">
      <c r="V186" s="32"/>
    </row>
    <row r="187" spans="22:22">
      <c r="V187" s="32"/>
    </row>
    <row r="188" spans="22:22">
      <c r="V188" s="32"/>
    </row>
    <row r="189" spans="22:22">
      <c r="V189" s="32"/>
    </row>
    <row r="190" spans="22:22">
      <c r="V190" s="32"/>
    </row>
    <row r="191" spans="22:22">
      <c r="V191" s="32"/>
    </row>
    <row r="192" spans="22:22">
      <c r="V192" s="32"/>
    </row>
    <row r="193" spans="22:22">
      <c r="V193" s="32"/>
    </row>
    <row r="194" spans="22:22">
      <c r="V194" s="32"/>
    </row>
    <row r="195" spans="22:22">
      <c r="V195" s="32"/>
    </row>
    <row r="196" spans="22:22">
      <c r="V196" s="32"/>
    </row>
    <row r="197" spans="22:22">
      <c r="V197" s="32"/>
    </row>
    <row r="198" spans="22:22">
      <c r="V198" s="32"/>
    </row>
    <row r="199" spans="22:22">
      <c r="V199" s="32"/>
    </row>
    <row r="200" spans="22:22">
      <c r="V200" s="32"/>
    </row>
    <row r="201" spans="22:22">
      <c r="V201" s="32"/>
    </row>
    <row r="202" spans="22:22">
      <c r="V202" s="32"/>
    </row>
    <row r="203" spans="22:22">
      <c r="V203" s="32"/>
    </row>
    <row r="204" spans="22:22">
      <c r="V204" s="32"/>
    </row>
    <row r="205" spans="22:22">
      <c r="V205" s="32"/>
    </row>
    <row r="206" spans="22:22">
      <c r="V206" s="32"/>
    </row>
    <row r="207" spans="22:22">
      <c r="V207" s="32"/>
    </row>
    <row r="208" spans="22:22">
      <c r="V208" s="32"/>
    </row>
    <row r="209" spans="22:22">
      <c r="V209" s="32"/>
    </row>
    <row r="210" spans="22:22">
      <c r="V210" s="32"/>
    </row>
    <row r="211" spans="22:22">
      <c r="V211" s="32"/>
    </row>
    <row r="212" spans="22:22">
      <c r="V212" s="32"/>
    </row>
    <row r="213" spans="22:22">
      <c r="V213" s="32"/>
    </row>
    <row r="214" spans="22:22">
      <c r="V214" s="32"/>
    </row>
    <row r="215" spans="22:22">
      <c r="V215" s="32"/>
    </row>
    <row r="216" spans="22:22">
      <c r="V216" s="32"/>
    </row>
    <row r="217" spans="22:22">
      <c r="V217" s="32"/>
    </row>
    <row r="218" spans="22:22">
      <c r="V218" s="32"/>
    </row>
    <row r="219" spans="22:22">
      <c r="V219" s="32"/>
    </row>
    <row r="220" spans="22:22">
      <c r="V220" s="32"/>
    </row>
    <row r="221" spans="22:22">
      <c r="V221" s="32"/>
    </row>
    <row r="222" spans="22:22">
      <c r="V222" s="32"/>
    </row>
    <row r="223" spans="22:22">
      <c r="V223" s="32"/>
    </row>
    <row r="224" spans="22:22">
      <c r="V224" s="32"/>
    </row>
    <row r="225" spans="22:22">
      <c r="V225" s="32"/>
    </row>
    <row r="226" spans="22:22">
      <c r="V226" s="32"/>
    </row>
    <row r="227" spans="22:22">
      <c r="V227" s="32"/>
    </row>
    <row r="228" spans="22:22">
      <c r="V228" s="32"/>
    </row>
    <row r="229" spans="22:22">
      <c r="V229" s="32"/>
    </row>
    <row r="230" spans="22:22">
      <c r="V230" s="32"/>
    </row>
    <row r="231" spans="22:22">
      <c r="V231" s="32"/>
    </row>
    <row r="232" spans="22:22">
      <c r="V232" s="32"/>
    </row>
    <row r="233" spans="22:22">
      <c r="V233" s="32"/>
    </row>
    <row r="234" spans="22:22">
      <c r="V234" s="32"/>
    </row>
    <row r="235" spans="22:22">
      <c r="V235" s="32"/>
    </row>
    <row r="236" spans="22:22">
      <c r="V236" s="32"/>
    </row>
    <row r="237" spans="22:22">
      <c r="V237" s="32"/>
    </row>
    <row r="238" spans="22:22">
      <c r="V238" s="32"/>
    </row>
    <row r="239" spans="22:22">
      <c r="V239" s="32"/>
    </row>
    <row r="240" spans="22:22">
      <c r="V240" s="32"/>
    </row>
    <row r="241" spans="22:22">
      <c r="V241" s="32"/>
    </row>
    <row r="242" spans="22:22">
      <c r="V242" s="32"/>
    </row>
    <row r="243" spans="22:22">
      <c r="V243" s="32"/>
    </row>
    <row r="244" spans="22:22">
      <c r="V244" s="32"/>
    </row>
    <row r="245" spans="22:22">
      <c r="V245" s="32"/>
    </row>
    <row r="246" spans="22:22">
      <c r="V246" s="32"/>
    </row>
    <row r="247" spans="22:22">
      <c r="V247" s="32"/>
    </row>
    <row r="248" spans="22:22">
      <c r="V248" s="32"/>
    </row>
    <row r="249" spans="22:22">
      <c r="V249" s="32"/>
    </row>
    <row r="250" spans="22:22">
      <c r="V250" s="32"/>
    </row>
    <row r="251" spans="22:22">
      <c r="V251" s="32"/>
    </row>
    <row r="252" spans="22:22">
      <c r="V252" s="32"/>
    </row>
    <row r="253" spans="22:22">
      <c r="V253" s="32"/>
    </row>
    <row r="254" spans="22:22">
      <c r="V254" s="32"/>
    </row>
    <row r="255" spans="22:22">
      <c r="V255" s="32"/>
    </row>
    <row r="256" spans="22:22">
      <c r="V256" s="32"/>
    </row>
    <row r="257" spans="22:22">
      <c r="V257" s="32"/>
    </row>
    <row r="258" spans="22:22">
      <c r="V258" s="32"/>
    </row>
    <row r="259" spans="22:22">
      <c r="V259" s="32"/>
    </row>
    <row r="260" spans="22:22">
      <c r="V260" s="32"/>
    </row>
    <row r="261" spans="22:22">
      <c r="V261" s="32"/>
    </row>
    <row r="262" spans="22:22">
      <c r="V262" s="32"/>
    </row>
    <row r="263" spans="22:22">
      <c r="V263" s="32"/>
    </row>
    <row r="264" spans="22:22">
      <c r="V264" s="32"/>
    </row>
    <row r="265" spans="22:22">
      <c r="V265" s="32"/>
    </row>
  </sheetData>
  <mergeCells count="13">
    <mergeCell ref="A1:I1"/>
    <mergeCell ref="J1:V1"/>
    <mergeCell ref="V3:V6"/>
    <mergeCell ref="A3:A6"/>
    <mergeCell ref="F3:I3"/>
    <mergeCell ref="C4:E4"/>
    <mergeCell ref="G4:I4"/>
    <mergeCell ref="K4:M4"/>
    <mergeCell ref="J3:M3"/>
    <mergeCell ref="O4:Q4"/>
    <mergeCell ref="N3:Q3"/>
    <mergeCell ref="S4:U4"/>
    <mergeCell ref="R3:U3"/>
  </mergeCells>
  <phoneticPr fontId="2" type="noConversion"/>
  <printOptions gridLinesSet="0"/>
  <pageMargins left="0.47244094488188981" right="0.47244094488188981" top="0.78740157480314965" bottom="0.78740157480314965" header="0" footer="0"/>
  <pageSetup paperSize="287" scale="95" firstPageNumber="90" orientation="portrait" useFirstPageNumber="1" horizontalDpi="2400" verticalDpi="2400" r:id="rId1"/>
  <headerFooter scaleWithDoc="0" alignWithMargins="0"/>
  <colBreaks count="1" manualBreakCount="1">
    <brk id="9" max="13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3"/>
  <dimension ref="A1:V266"/>
  <sheetViews>
    <sheetView view="pageBreakPreview" zoomScaleNormal="100" zoomScaleSheetLayoutView="100" workbookViewId="0">
      <pane xSplit="1" ySplit="6" topLeftCell="B7" activePane="bottomRight" state="frozen"/>
      <selection activeCell="H7" sqref="H7"/>
      <selection pane="topRight" activeCell="H7" sqref="H7"/>
      <selection pane="bottomLeft" activeCell="H7" sqref="H7"/>
      <selection pane="bottomRight" sqref="A1:I1"/>
    </sheetView>
  </sheetViews>
  <sheetFormatPr defaultRowHeight="17.25"/>
  <cols>
    <col min="1" max="1" width="10.875" style="32" customWidth="1"/>
    <col min="2" max="2" width="8.625" style="33" customWidth="1"/>
    <col min="3" max="5" width="8.375" style="33" customWidth="1"/>
    <col min="6" max="6" width="8.625" style="33" customWidth="1"/>
    <col min="7" max="9" width="8.375" style="33" customWidth="1"/>
    <col min="10" max="13" width="5.375" style="33" customWidth="1"/>
    <col min="14" max="18" width="5.375" style="32" customWidth="1"/>
    <col min="19" max="21" width="5.375" style="34" customWidth="1"/>
    <col min="22" max="22" width="13.75" style="34" customWidth="1"/>
    <col min="23" max="16384" width="9" style="34"/>
  </cols>
  <sheetData>
    <row r="1" spans="1:22" s="116" customFormat="1" ht="39.950000000000003" customHeight="1">
      <c r="A1" s="215" t="s">
        <v>54</v>
      </c>
      <c r="B1" s="215"/>
      <c r="C1" s="215"/>
      <c r="D1" s="215"/>
      <c r="E1" s="215"/>
      <c r="F1" s="215"/>
      <c r="G1" s="215"/>
      <c r="H1" s="215"/>
      <c r="I1" s="215"/>
      <c r="J1" s="216" t="s">
        <v>36</v>
      </c>
      <c r="K1" s="216"/>
      <c r="L1" s="216"/>
      <c r="M1" s="216"/>
      <c r="N1" s="216"/>
      <c r="O1" s="216"/>
      <c r="P1" s="216"/>
      <c r="Q1" s="216"/>
      <c r="R1" s="216"/>
      <c r="S1" s="216"/>
      <c r="T1" s="216"/>
      <c r="U1" s="216"/>
      <c r="V1" s="216"/>
    </row>
    <row r="2" spans="1:22" s="4" customFormat="1" ht="27" customHeight="1" thickBot="1">
      <c r="A2" s="1" t="s">
        <v>48</v>
      </c>
      <c r="B2" s="118"/>
      <c r="C2" s="118"/>
      <c r="D2" s="118"/>
      <c r="E2" s="118"/>
      <c r="F2" s="118"/>
      <c r="G2" s="118"/>
      <c r="H2" s="118"/>
      <c r="I2" s="118"/>
      <c r="J2" s="118"/>
      <c r="K2" s="118"/>
      <c r="L2" s="118"/>
      <c r="M2" s="118"/>
      <c r="V2" s="3" t="s">
        <v>37</v>
      </c>
    </row>
    <row r="3" spans="1:22" s="5" customFormat="1" ht="47.25" customHeight="1" thickTop="1">
      <c r="A3" s="138" t="s">
        <v>49</v>
      </c>
      <c r="B3" s="124" t="s">
        <v>50</v>
      </c>
      <c r="C3" s="125"/>
      <c r="D3" s="125"/>
      <c r="E3" s="125"/>
      <c r="F3" s="223" t="s">
        <v>113</v>
      </c>
      <c r="G3" s="224"/>
      <c r="H3" s="225"/>
      <c r="I3" s="225"/>
      <c r="J3" s="224" t="s">
        <v>126</v>
      </c>
      <c r="K3" s="225"/>
      <c r="L3" s="225"/>
      <c r="M3" s="231"/>
      <c r="N3" s="223" t="s">
        <v>127</v>
      </c>
      <c r="O3" s="225"/>
      <c r="P3" s="225"/>
      <c r="Q3" s="231"/>
      <c r="R3" s="223" t="s">
        <v>128</v>
      </c>
      <c r="S3" s="225"/>
      <c r="T3" s="225"/>
      <c r="U3" s="231"/>
      <c r="V3" s="140" t="s">
        <v>39</v>
      </c>
    </row>
    <row r="4" spans="1:22" s="5" customFormat="1" ht="20.25" customHeight="1">
      <c r="A4" s="221" t="s">
        <v>129</v>
      </c>
      <c r="B4" s="126" t="s">
        <v>116</v>
      </c>
      <c r="C4" s="226" t="s">
        <v>115</v>
      </c>
      <c r="D4" s="227"/>
      <c r="E4" s="228"/>
      <c r="F4" s="126" t="s">
        <v>116</v>
      </c>
      <c r="G4" s="226" t="s">
        <v>119</v>
      </c>
      <c r="H4" s="227"/>
      <c r="I4" s="227"/>
      <c r="J4" s="127" t="s">
        <v>116</v>
      </c>
      <c r="K4" s="233" t="s">
        <v>119</v>
      </c>
      <c r="L4" s="234"/>
      <c r="M4" s="235"/>
      <c r="N4" s="126" t="s">
        <v>116</v>
      </c>
      <c r="O4" s="233" t="s">
        <v>119</v>
      </c>
      <c r="P4" s="234"/>
      <c r="Q4" s="234"/>
      <c r="R4" s="126" t="s">
        <v>116</v>
      </c>
      <c r="S4" s="233" t="s">
        <v>119</v>
      </c>
      <c r="T4" s="234"/>
      <c r="U4" s="234"/>
      <c r="V4" s="232" t="s">
        <v>45</v>
      </c>
    </row>
    <row r="5" spans="1:22" s="5" customFormat="1" ht="20.25" customHeight="1">
      <c r="A5" s="221"/>
      <c r="B5" s="129" t="s">
        <v>117</v>
      </c>
      <c r="C5" s="130" t="s">
        <v>51</v>
      </c>
      <c r="D5" s="130" t="s">
        <v>52</v>
      </c>
      <c r="E5" s="130" t="s">
        <v>53</v>
      </c>
      <c r="F5" s="131" t="s">
        <v>117</v>
      </c>
      <c r="G5" s="130" t="s">
        <v>51</v>
      </c>
      <c r="H5" s="126" t="s">
        <v>122</v>
      </c>
      <c r="I5" s="132" t="s">
        <v>121</v>
      </c>
      <c r="J5" s="191" t="s">
        <v>117</v>
      </c>
      <c r="K5" s="130" t="s">
        <v>51</v>
      </c>
      <c r="L5" s="126" t="s">
        <v>122</v>
      </c>
      <c r="M5" s="128" t="s">
        <v>121</v>
      </c>
      <c r="N5" s="131" t="s">
        <v>117</v>
      </c>
      <c r="O5" s="130" t="s">
        <v>51</v>
      </c>
      <c r="P5" s="126" t="s">
        <v>122</v>
      </c>
      <c r="Q5" s="132" t="s">
        <v>121</v>
      </c>
      <c r="R5" s="131" t="s">
        <v>117</v>
      </c>
      <c r="S5" s="130" t="s">
        <v>51</v>
      </c>
      <c r="T5" s="126" t="s">
        <v>122</v>
      </c>
      <c r="U5" s="132" t="s">
        <v>121</v>
      </c>
      <c r="V5" s="232"/>
    </row>
    <row r="6" spans="1:22" s="5" customFormat="1" ht="20.25" customHeight="1">
      <c r="A6" s="141" t="s">
        <v>55</v>
      </c>
      <c r="B6" s="134" t="s">
        <v>118</v>
      </c>
      <c r="C6" s="135" t="s">
        <v>0</v>
      </c>
      <c r="D6" s="135" t="s">
        <v>1</v>
      </c>
      <c r="E6" s="135" t="s">
        <v>2</v>
      </c>
      <c r="F6" s="136" t="s">
        <v>118</v>
      </c>
      <c r="G6" s="135" t="s">
        <v>0</v>
      </c>
      <c r="H6" s="188" t="s">
        <v>123</v>
      </c>
      <c r="I6" s="189" t="s">
        <v>120</v>
      </c>
      <c r="J6" s="193" t="s">
        <v>118</v>
      </c>
      <c r="K6" s="134" t="s">
        <v>0</v>
      </c>
      <c r="L6" s="134" t="s">
        <v>123</v>
      </c>
      <c r="M6" s="193" t="s">
        <v>120</v>
      </c>
      <c r="N6" s="134" t="s">
        <v>118</v>
      </c>
      <c r="O6" s="134" t="s">
        <v>0</v>
      </c>
      <c r="P6" s="134" t="s">
        <v>123</v>
      </c>
      <c r="Q6" s="194" t="s">
        <v>120</v>
      </c>
      <c r="R6" s="134" t="s">
        <v>118</v>
      </c>
      <c r="S6" s="134" t="s">
        <v>0</v>
      </c>
      <c r="T6" s="134" t="s">
        <v>123</v>
      </c>
      <c r="U6" s="134" t="s">
        <v>120</v>
      </c>
      <c r="V6" s="142" t="s">
        <v>46</v>
      </c>
    </row>
    <row r="7" spans="1:22" s="10" customFormat="1" ht="9" customHeight="1">
      <c r="A7" s="7"/>
      <c r="B7" s="43"/>
      <c r="C7" s="43"/>
      <c r="D7" s="43"/>
      <c r="E7" s="43"/>
      <c r="F7" s="43"/>
      <c r="G7" s="43"/>
      <c r="H7" s="43"/>
      <c r="I7" s="43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42"/>
      <c r="V7" s="16"/>
    </row>
    <row r="8" spans="1:22" s="10" customFormat="1" ht="27.6" customHeight="1">
      <c r="A8" s="7">
        <v>2017</v>
      </c>
      <c r="B8" s="103">
        <v>10</v>
      </c>
      <c r="C8" s="103">
        <v>259</v>
      </c>
      <c r="D8" s="103">
        <v>246</v>
      </c>
      <c r="E8" s="103">
        <v>15</v>
      </c>
      <c r="F8" s="103">
        <v>1</v>
      </c>
      <c r="G8" s="103">
        <v>28</v>
      </c>
      <c r="H8" s="103">
        <v>28</v>
      </c>
      <c r="I8" s="11">
        <v>0</v>
      </c>
      <c r="J8" s="11">
        <v>1</v>
      </c>
      <c r="K8" s="11">
        <v>7</v>
      </c>
      <c r="L8" s="11">
        <v>7</v>
      </c>
      <c r="M8" s="11">
        <v>0</v>
      </c>
      <c r="N8" s="11">
        <v>0</v>
      </c>
      <c r="O8" s="11">
        <v>0</v>
      </c>
      <c r="P8" s="11">
        <v>0</v>
      </c>
      <c r="Q8" s="11">
        <v>0</v>
      </c>
      <c r="R8" s="13">
        <v>8</v>
      </c>
      <c r="S8" s="13">
        <v>224</v>
      </c>
      <c r="T8" s="13">
        <v>209</v>
      </c>
      <c r="U8" s="15">
        <v>15</v>
      </c>
      <c r="V8" s="16">
        <v>2017</v>
      </c>
    </row>
    <row r="9" spans="1:22" s="10" customFormat="1" ht="27.6" customHeight="1">
      <c r="A9" s="7">
        <v>2018</v>
      </c>
      <c r="B9" s="103">
        <v>10</v>
      </c>
      <c r="C9" s="103">
        <v>258</v>
      </c>
      <c r="D9" s="103">
        <v>242</v>
      </c>
      <c r="E9" s="103">
        <v>16</v>
      </c>
      <c r="F9" s="103">
        <v>1</v>
      </c>
      <c r="G9" s="103">
        <v>28</v>
      </c>
      <c r="H9" s="103">
        <v>28</v>
      </c>
      <c r="I9" s="11">
        <v>0</v>
      </c>
      <c r="J9" s="11">
        <v>1</v>
      </c>
      <c r="K9" s="11">
        <v>7</v>
      </c>
      <c r="L9" s="11">
        <v>7</v>
      </c>
      <c r="M9" s="11">
        <v>0</v>
      </c>
      <c r="N9" s="11">
        <v>0</v>
      </c>
      <c r="O9" s="11">
        <v>0</v>
      </c>
      <c r="P9" s="11">
        <v>0</v>
      </c>
      <c r="Q9" s="11">
        <v>0</v>
      </c>
      <c r="R9" s="13">
        <v>8</v>
      </c>
      <c r="S9" s="13">
        <v>223</v>
      </c>
      <c r="T9" s="13">
        <v>207</v>
      </c>
      <c r="U9" s="15">
        <v>16</v>
      </c>
      <c r="V9" s="16">
        <v>2018</v>
      </c>
    </row>
    <row r="10" spans="1:22" s="18" customFormat="1" ht="27.6" customHeight="1">
      <c r="A10" s="60">
        <v>2019</v>
      </c>
      <c r="B10" s="8">
        <v>11</v>
      </c>
      <c r="C10" s="8">
        <v>287</v>
      </c>
      <c r="D10" s="9">
        <v>273</v>
      </c>
      <c r="E10" s="9">
        <v>14</v>
      </c>
      <c r="F10" s="10">
        <v>1</v>
      </c>
      <c r="G10" s="10">
        <v>30</v>
      </c>
      <c r="H10" s="10">
        <v>30</v>
      </c>
      <c r="I10" s="11">
        <v>0</v>
      </c>
      <c r="J10" s="11">
        <v>1</v>
      </c>
      <c r="K10" s="11">
        <v>19</v>
      </c>
      <c r="L10" s="11">
        <v>19</v>
      </c>
      <c r="M10" s="11">
        <v>0</v>
      </c>
      <c r="N10" s="11">
        <v>0</v>
      </c>
      <c r="O10" s="11">
        <v>0</v>
      </c>
      <c r="P10" s="11">
        <v>0</v>
      </c>
      <c r="Q10" s="11">
        <v>0</v>
      </c>
      <c r="R10" s="13">
        <v>9</v>
      </c>
      <c r="S10" s="13">
        <v>238</v>
      </c>
      <c r="T10" s="13">
        <v>224</v>
      </c>
      <c r="U10" s="15">
        <v>14</v>
      </c>
      <c r="V10" s="59">
        <v>2019</v>
      </c>
    </row>
    <row r="11" spans="1:22" s="18" customFormat="1" ht="27.6" customHeight="1">
      <c r="A11" s="60">
        <v>2020</v>
      </c>
      <c r="B11" s="8">
        <v>13</v>
      </c>
      <c r="C11" s="8">
        <v>242</v>
      </c>
      <c r="D11" s="9">
        <v>228</v>
      </c>
      <c r="E11" s="9">
        <v>14</v>
      </c>
      <c r="F11" s="10">
        <v>0</v>
      </c>
      <c r="G11" s="10">
        <v>0</v>
      </c>
      <c r="H11" s="10">
        <v>0</v>
      </c>
      <c r="I11" s="11">
        <v>0</v>
      </c>
      <c r="J11" s="11">
        <v>0</v>
      </c>
      <c r="K11" s="11">
        <v>0</v>
      </c>
      <c r="L11" s="11">
        <v>0</v>
      </c>
      <c r="M11" s="11">
        <v>0</v>
      </c>
      <c r="N11" s="11">
        <v>0</v>
      </c>
      <c r="O11" s="11">
        <v>0</v>
      </c>
      <c r="P11" s="11">
        <v>0</v>
      </c>
      <c r="Q11" s="11">
        <v>0</v>
      </c>
      <c r="R11" s="13">
        <v>13</v>
      </c>
      <c r="S11" s="13">
        <v>242</v>
      </c>
      <c r="T11" s="13">
        <v>228</v>
      </c>
      <c r="U11" s="15">
        <v>14</v>
      </c>
      <c r="V11" s="59">
        <v>2020</v>
      </c>
    </row>
    <row r="12" spans="1:22" s="18" customFormat="1" ht="27.6" customHeight="1">
      <c r="A12" s="60">
        <v>2021</v>
      </c>
      <c r="B12" s="8">
        <v>8</v>
      </c>
      <c r="C12" s="8">
        <v>189</v>
      </c>
      <c r="D12" s="9">
        <v>175</v>
      </c>
      <c r="E12" s="9">
        <v>14</v>
      </c>
      <c r="F12" s="11">
        <v>0</v>
      </c>
      <c r="G12" s="11">
        <v>0</v>
      </c>
      <c r="H12" s="11">
        <v>0</v>
      </c>
      <c r="I12" s="11">
        <v>0</v>
      </c>
      <c r="J12" s="11">
        <v>0</v>
      </c>
      <c r="K12" s="11">
        <v>0</v>
      </c>
      <c r="L12" s="11">
        <v>0</v>
      </c>
      <c r="M12" s="11">
        <v>0</v>
      </c>
      <c r="N12" s="11">
        <v>0</v>
      </c>
      <c r="O12" s="11">
        <v>0</v>
      </c>
      <c r="P12" s="11">
        <v>0</v>
      </c>
      <c r="Q12" s="11">
        <v>0</v>
      </c>
      <c r="R12" s="13">
        <v>0</v>
      </c>
      <c r="S12" s="13">
        <v>0</v>
      </c>
      <c r="T12" s="13">
        <v>0</v>
      </c>
      <c r="U12" s="15">
        <v>0</v>
      </c>
      <c r="V12" s="59">
        <v>2021</v>
      </c>
    </row>
    <row r="13" spans="1:22" s="18" customFormat="1" ht="27.6" customHeight="1">
      <c r="A13" s="60">
        <v>2022</v>
      </c>
      <c r="B13" s="8">
        <v>8</v>
      </c>
      <c r="C13" s="8">
        <v>210</v>
      </c>
      <c r="D13" s="9">
        <v>170</v>
      </c>
      <c r="E13" s="9">
        <v>40</v>
      </c>
      <c r="F13" s="11">
        <v>0</v>
      </c>
      <c r="G13" s="11">
        <v>0</v>
      </c>
      <c r="H13" s="11">
        <v>0</v>
      </c>
      <c r="I13" s="11">
        <v>0</v>
      </c>
      <c r="J13" s="11">
        <v>0</v>
      </c>
      <c r="K13" s="11">
        <v>0</v>
      </c>
      <c r="L13" s="11">
        <v>0</v>
      </c>
      <c r="M13" s="11">
        <v>0</v>
      </c>
      <c r="N13" s="11">
        <v>0</v>
      </c>
      <c r="O13" s="11">
        <v>0</v>
      </c>
      <c r="P13" s="11">
        <v>0</v>
      </c>
      <c r="Q13" s="11">
        <v>0</v>
      </c>
      <c r="R13" s="13">
        <v>8</v>
      </c>
      <c r="S13" s="13">
        <v>210</v>
      </c>
      <c r="T13" s="13">
        <v>170</v>
      </c>
      <c r="U13" s="15">
        <v>40</v>
      </c>
      <c r="V13" s="59">
        <v>2022</v>
      </c>
    </row>
    <row r="14" spans="1:22" s="18" customFormat="1" ht="27.6" customHeight="1">
      <c r="A14" s="69">
        <v>2023</v>
      </c>
      <c r="B14" s="21">
        <v>6</v>
      </c>
      <c r="C14" s="21">
        <f>49+64+85+11+8</f>
        <v>217</v>
      </c>
      <c r="D14" s="22">
        <f>23+53+79+11+8</f>
        <v>174</v>
      </c>
      <c r="E14" s="22">
        <f>217-174</f>
        <v>43</v>
      </c>
      <c r="F14" s="23">
        <v>1</v>
      </c>
      <c r="G14" s="23">
        <v>85</v>
      </c>
      <c r="H14" s="23">
        <v>79</v>
      </c>
      <c r="I14" s="23">
        <v>6</v>
      </c>
      <c r="J14" s="11">
        <v>0</v>
      </c>
      <c r="K14" s="11">
        <v>0</v>
      </c>
      <c r="L14" s="11">
        <v>0</v>
      </c>
      <c r="M14" s="11">
        <v>0</v>
      </c>
      <c r="N14" s="11">
        <v>0</v>
      </c>
      <c r="O14" s="11">
        <v>0</v>
      </c>
      <c r="P14" s="11">
        <v>0</v>
      </c>
      <c r="Q14" s="11">
        <v>0</v>
      </c>
      <c r="R14" s="23">
        <v>5</v>
      </c>
      <c r="S14" s="23">
        <f>217-85</f>
        <v>132</v>
      </c>
      <c r="T14" s="23">
        <f>174-79</f>
        <v>95</v>
      </c>
      <c r="U14" s="104">
        <f>43-6</f>
        <v>37</v>
      </c>
      <c r="V14" s="98">
        <v>2023</v>
      </c>
    </row>
    <row r="15" spans="1:22" s="10" customFormat="1" ht="27.6" customHeight="1">
      <c r="A15" s="105" t="s">
        <v>136</v>
      </c>
      <c r="B15" s="13">
        <v>0</v>
      </c>
      <c r="C15" s="13">
        <v>0</v>
      </c>
      <c r="D15" s="13">
        <v>0</v>
      </c>
      <c r="E15" s="13">
        <v>0</v>
      </c>
      <c r="F15" s="13">
        <v>0</v>
      </c>
      <c r="G15" s="13">
        <v>0</v>
      </c>
      <c r="H15" s="13">
        <v>0</v>
      </c>
      <c r="I15" s="13">
        <v>0</v>
      </c>
      <c r="J15" s="11">
        <v>0</v>
      </c>
      <c r="K15" s="11">
        <v>0</v>
      </c>
      <c r="L15" s="11">
        <v>0</v>
      </c>
      <c r="M15" s="11">
        <v>0</v>
      </c>
      <c r="N15" s="11">
        <v>0</v>
      </c>
      <c r="O15" s="11">
        <v>0</v>
      </c>
      <c r="P15" s="11">
        <v>0</v>
      </c>
      <c r="Q15" s="11">
        <v>0</v>
      </c>
      <c r="R15" s="13"/>
      <c r="S15" s="13"/>
      <c r="T15" s="13"/>
      <c r="U15" s="104"/>
      <c r="V15" s="106" t="s">
        <v>9</v>
      </c>
    </row>
    <row r="16" spans="1:22" s="10" customFormat="1" ht="27.6" customHeight="1">
      <c r="A16" s="105" t="s">
        <v>137</v>
      </c>
      <c r="B16" s="13">
        <v>1</v>
      </c>
      <c r="C16" s="13">
        <v>49</v>
      </c>
      <c r="D16" s="13">
        <v>23</v>
      </c>
      <c r="E16" s="13">
        <v>26</v>
      </c>
      <c r="F16" s="13">
        <v>0</v>
      </c>
      <c r="G16" s="13">
        <v>0</v>
      </c>
      <c r="H16" s="13">
        <v>0</v>
      </c>
      <c r="I16" s="13">
        <v>0</v>
      </c>
      <c r="J16" s="11">
        <v>0</v>
      </c>
      <c r="K16" s="11">
        <v>0</v>
      </c>
      <c r="L16" s="11">
        <v>0</v>
      </c>
      <c r="M16" s="11">
        <v>0</v>
      </c>
      <c r="N16" s="11">
        <v>0</v>
      </c>
      <c r="O16" s="11">
        <v>0</v>
      </c>
      <c r="P16" s="11">
        <v>0</v>
      </c>
      <c r="Q16" s="11">
        <v>0</v>
      </c>
      <c r="R16" s="13">
        <v>1</v>
      </c>
      <c r="S16" s="13">
        <v>49</v>
      </c>
      <c r="T16" s="13">
        <v>23</v>
      </c>
      <c r="U16" s="13">
        <v>26</v>
      </c>
      <c r="V16" s="106" t="s">
        <v>10</v>
      </c>
    </row>
    <row r="17" spans="1:22" s="10" customFormat="1" ht="27.6" customHeight="1">
      <c r="A17" s="105" t="s">
        <v>138</v>
      </c>
      <c r="B17" s="13">
        <v>0</v>
      </c>
      <c r="C17" s="13">
        <v>0</v>
      </c>
      <c r="D17" s="13">
        <v>0</v>
      </c>
      <c r="E17" s="13">
        <v>0</v>
      </c>
      <c r="F17" s="13">
        <v>0</v>
      </c>
      <c r="G17" s="13">
        <v>0</v>
      </c>
      <c r="H17" s="13">
        <v>0</v>
      </c>
      <c r="I17" s="13">
        <v>0</v>
      </c>
      <c r="J17" s="11">
        <v>0</v>
      </c>
      <c r="K17" s="11">
        <v>0</v>
      </c>
      <c r="L17" s="11">
        <v>0</v>
      </c>
      <c r="M17" s="11">
        <v>0</v>
      </c>
      <c r="N17" s="11">
        <v>0</v>
      </c>
      <c r="O17" s="11">
        <v>0</v>
      </c>
      <c r="P17" s="11">
        <v>0</v>
      </c>
      <c r="Q17" s="11">
        <v>0</v>
      </c>
      <c r="R17" s="11">
        <v>0</v>
      </c>
      <c r="S17" s="11">
        <v>0</v>
      </c>
      <c r="T17" s="11">
        <v>0</v>
      </c>
      <c r="U17" s="11">
        <v>0</v>
      </c>
      <c r="V17" s="106" t="s">
        <v>139</v>
      </c>
    </row>
    <row r="18" spans="1:22" s="10" customFormat="1" ht="27.6" customHeight="1">
      <c r="A18" s="105" t="s">
        <v>140</v>
      </c>
      <c r="B18" s="13">
        <v>0</v>
      </c>
      <c r="C18" s="13">
        <v>0</v>
      </c>
      <c r="D18" s="13">
        <v>0</v>
      </c>
      <c r="E18" s="13">
        <v>0</v>
      </c>
      <c r="F18" s="13">
        <v>0</v>
      </c>
      <c r="G18" s="13">
        <v>0</v>
      </c>
      <c r="H18" s="13">
        <v>0</v>
      </c>
      <c r="I18" s="13">
        <v>0</v>
      </c>
      <c r="J18" s="11">
        <v>0</v>
      </c>
      <c r="K18" s="11">
        <v>0</v>
      </c>
      <c r="L18" s="11">
        <v>0</v>
      </c>
      <c r="M18" s="11">
        <v>0</v>
      </c>
      <c r="N18" s="11">
        <v>0</v>
      </c>
      <c r="O18" s="11">
        <v>0</v>
      </c>
      <c r="P18" s="11">
        <v>0</v>
      </c>
      <c r="Q18" s="11">
        <v>0</v>
      </c>
      <c r="R18" s="11">
        <v>0</v>
      </c>
      <c r="S18" s="11">
        <v>0</v>
      </c>
      <c r="T18" s="11">
        <v>0</v>
      </c>
      <c r="U18" s="11">
        <v>0</v>
      </c>
      <c r="V18" s="106" t="s">
        <v>8</v>
      </c>
    </row>
    <row r="19" spans="1:22" s="10" customFormat="1" ht="27.6" customHeight="1">
      <c r="A19" s="105" t="s">
        <v>141</v>
      </c>
      <c r="B19" s="13">
        <v>2</v>
      </c>
      <c r="C19" s="13">
        <v>64</v>
      </c>
      <c r="D19" s="13">
        <v>53</v>
      </c>
      <c r="E19" s="13">
        <v>11</v>
      </c>
      <c r="F19" s="13">
        <v>0</v>
      </c>
      <c r="G19" s="13">
        <v>0</v>
      </c>
      <c r="H19" s="13">
        <v>0</v>
      </c>
      <c r="I19" s="13">
        <v>0</v>
      </c>
      <c r="J19" s="11">
        <v>0</v>
      </c>
      <c r="K19" s="11">
        <v>0</v>
      </c>
      <c r="L19" s="11">
        <v>0</v>
      </c>
      <c r="M19" s="11">
        <v>0</v>
      </c>
      <c r="N19" s="11">
        <v>0</v>
      </c>
      <c r="O19" s="11">
        <v>0</v>
      </c>
      <c r="P19" s="11">
        <v>0</v>
      </c>
      <c r="Q19" s="11">
        <v>0</v>
      </c>
      <c r="R19" s="13">
        <v>2</v>
      </c>
      <c r="S19" s="13">
        <v>64</v>
      </c>
      <c r="T19" s="13">
        <v>53</v>
      </c>
      <c r="U19" s="13">
        <v>11</v>
      </c>
      <c r="V19" s="106" t="s">
        <v>7</v>
      </c>
    </row>
    <row r="20" spans="1:22" s="10" customFormat="1" ht="27.6" customHeight="1">
      <c r="A20" s="105" t="s">
        <v>142</v>
      </c>
      <c r="B20" s="13">
        <v>1</v>
      </c>
      <c r="C20" s="13">
        <v>85</v>
      </c>
      <c r="D20" s="13">
        <v>79</v>
      </c>
      <c r="E20" s="13">
        <v>6</v>
      </c>
      <c r="F20" s="13">
        <v>1</v>
      </c>
      <c r="G20" s="13">
        <v>85</v>
      </c>
      <c r="H20" s="13">
        <v>79</v>
      </c>
      <c r="I20" s="13">
        <v>6</v>
      </c>
      <c r="J20" s="11">
        <v>0</v>
      </c>
      <c r="K20" s="11">
        <v>0</v>
      </c>
      <c r="L20" s="11">
        <v>0</v>
      </c>
      <c r="M20" s="11">
        <v>0</v>
      </c>
      <c r="N20" s="11">
        <v>0</v>
      </c>
      <c r="O20" s="11">
        <v>0</v>
      </c>
      <c r="P20" s="11">
        <v>0</v>
      </c>
      <c r="Q20" s="11">
        <v>0</v>
      </c>
      <c r="R20" s="11">
        <v>0</v>
      </c>
      <c r="S20" s="11">
        <v>0</v>
      </c>
      <c r="T20" s="11">
        <v>0</v>
      </c>
      <c r="U20" s="11">
        <v>0</v>
      </c>
      <c r="V20" s="106" t="s">
        <v>143</v>
      </c>
    </row>
    <row r="21" spans="1:22" s="10" customFormat="1" ht="27.6" customHeight="1">
      <c r="A21" s="105" t="s">
        <v>144</v>
      </c>
      <c r="B21" s="13">
        <v>1</v>
      </c>
      <c r="C21" s="13">
        <v>11</v>
      </c>
      <c r="D21" s="13">
        <v>11</v>
      </c>
      <c r="E21" s="13">
        <v>0</v>
      </c>
      <c r="F21" s="13">
        <v>0</v>
      </c>
      <c r="G21" s="13">
        <v>0</v>
      </c>
      <c r="H21" s="13">
        <v>0</v>
      </c>
      <c r="I21" s="13">
        <v>0</v>
      </c>
      <c r="J21" s="11">
        <v>0</v>
      </c>
      <c r="K21" s="11">
        <v>0</v>
      </c>
      <c r="L21" s="11">
        <v>0</v>
      </c>
      <c r="M21" s="11">
        <v>0</v>
      </c>
      <c r="N21" s="11">
        <v>0</v>
      </c>
      <c r="O21" s="11">
        <v>0</v>
      </c>
      <c r="P21" s="11">
        <v>0</v>
      </c>
      <c r="Q21" s="11">
        <v>0</v>
      </c>
      <c r="R21" s="13">
        <v>1</v>
      </c>
      <c r="S21" s="13">
        <v>11</v>
      </c>
      <c r="T21" s="13">
        <v>11</v>
      </c>
      <c r="U21" s="13">
        <v>0</v>
      </c>
      <c r="V21" s="106" t="s">
        <v>145</v>
      </c>
    </row>
    <row r="22" spans="1:22" s="10" customFormat="1" ht="27.6" customHeight="1">
      <c r="A22" s="105" t="s">
        <v>146</v>
      </c>
      <c r="B22" s="13">
        <v>1</v>
      </c>
      <c r="C22" s="13">
        <v>8</v>
      </c>
      <c r="D22" s="13">
        <v>8</v>
      </c>
      <c r="E22" s="13">
        <v>0</v>
      </c>
      <c r="F22" s="13">
        <v>0</v>
      </c>
      <c r="G22" s="13">
        <v>0</v>
      </c>
      <c r="H22" s="13">
        <v>0</v>
      </c>
      <c r="I22" s="13">
        <v>0</v>
      </c>
      <c r="J22" s="11">
        <v>0</v>
      </c>
      <c r="K22" s="11">
        <v>0</v>
      </c>
      <c r="L22" s="11">
        <v>0</v>
      </c>
      <c r="M22" s="11">
        <v>0</v>
      </c>
      <c r="N22" s="11">
        <v>0</v>
      </c>
      <c r="O22" s="11">
        <v>0</v>
      </c>
      <c r="P22" s="11">
        <v>0</v>
      </c>
      <c r="Q22" s="11">
        <v>0</v>
      </c>
      <c r="R22" s="13">
        <v>1</v>
      </c>
      <c r="S22" s="13">
        <v>8</v>
      </c>
      <c r="T22" s="13">
        <v>8</v>
      </c>
      <c r="U22" s="13">
        <v>0</v>
      </c>
      <c r="V22" s="106" t="s">
        <v>147</v>
      </c>
    </row>
    <row r="23" spans="1:22" s="10" customFormat="1" ht="10.5" customHeight="1">
      <c r="A23" s="107"/>
      <c r="B23" s="108"/>
      <c r="C23" s="108"/>
      <c r="D23" s="108"/>
      <c r="E23" s="108"/>
      <c r="F23" s="108"/>
      <c r="G23" s="108"/>
      <c r="H23" s="108"/>
      <c r="I23" s="108"/>
      <c r="J23" s="109"/>
      <c r="K23" s="109"/>
      <c r="L23" s="109"/>
      <c r="M23" s="108"/>
      <c r="N23" s="108"/>
      <c r="O23" s="108"/>
      <c r="P23" s="108"/>
      <c r="Q23" s="108"/>
      <c r="R23" s="108"/>
      <c r="S23" s="108"/>
      <c r="T23" s="110"/>
      <c r="U23" s="111"/>
      <c r="V23" s="112"/>
    </row>
    <row r="24" spans="1:22" s="10" customFormat="1" ht="16.5" customHeight="1">
      <c r="A24" s="182" t="s">
        <v>131</v>
      </c>
      <c r="B24" s="183"/>
      <c r="C24" s="183"/>
      <c r="D24" s="183"/>
      <c r="E24" s="183"/>
      <c r="F24" s="183"/>
      <c r="G24" s="183"/>
      <c r="H24" s="183"/>
      <c r="I24" s="183"/>
      <c r="J24" s="183"/>
      <c r="K24" s="183"/>
      <c r="L24" s="183"/>
      <c r="M24" s="183"/>
      <c r="N24" s="114"/>
      <c r="O24" s="114"/>
      <c r="P24" s="114"/>
      <c r="Q24" s="114"/>
      <c r="R24" s="114"/>
      <c r="V24" s="181" t="s">
        <v>112</v>
      </c>
    </row>
    <row r="212" s="34" customFormat="1"/>
    <row r="213" s="34" customFormat="1"/>
    <row r="214" s="34" customFormat="1"/>
    <row r="215" s="34" customFormat="1"/>
    <row r="216" s="34" customFormat="1"/>
    <row r="217" s="34" customFormat="1"/>
    <row r="218" s="34" customFormat="1"/>
    <row r="219" s="34" customFormat="1"/>
    <row r="220" s="34" customFormat="1"/>
    <row r="221" s="34" customFormat="1"/>
    <row r="222" s="34" customFormat="1"/>
    <row r="223" s="34" customFormat="1"/>
    <row r="224" s="34" customFormat="1"/>
    <row r="225" s="34" customFormat="1"/>
    <row r="226" s="34" customFormat="1"/>
    <row r="227" s="34" customFormat="1"/>
    <row r="228" s="34" customFormat="1"/>
    <row r="229" s="34" customFormat="1"/>
    <row r="230" s="34" customFormat="1"/>
    <row r="231" s="34" customFormat="1"/>
    <row r="232" s="34" customFormat="1"/>
    <row r="233" s="34" customFormat="1"/>
    <row r="234" s="34" customFormat="1"/>
    <row r="235" s="34" customFormat="1"/>
    <row r="236" s="34" customFormat="1"/>
    <row r="237" s="34" customFormat="1"/>
    <row r="238" s="34" customFormat="1"/>
    <row r="239" s="34" customFormat="1"/>
    <row r="240" s="34" customFormat="1"/>
    <row r="241" s="34" customFormat="1"/>
    <row r="242" s="34" customFormat="1"/>
    <row r="243" s="34" customFormat="1"/>
    <row r="244" s="34" customFormat="1"/>
    <row r="245" s="34" customFormat="1"/>
    <row r="246" s="34" customFormat="1"/>
    <row r="247" s="34" customFormat="1"/>
    <row r="248" s="34" customFormat="1"/>
    <row r="249" s="34" customFormat="1"/>
    <row r="250" s="34" customFormat="1"/>
    <row r="251" s="34" customFormat="1"/>
    <row r="252" s="34" customFormat="1"/>
    <row r="253" s="34" customFormat="1"/>
    <row r="254" s="34" customFormat="1"/>
    <row r="255" s="34" customFormat="1"/>
    <row r="256" s="34" customFormat="1"/>
    <row r="257" s="34" customFormat="1"/>
    <row r="258" s="34" customFormat="1"/>
    <row r="259" s="34" customFormat="1"/>
    <row r="260" s="34" customFormat="1"/>
    <row r="261" s="34" customFormat="1"/>
    <row r="262" s="34" customFormat="1"/>
    <row r="263" s="34" customFormat="1"/>
    <row r="264" s="34" customFormat="1"/>
    <row r="265" s="34" customFormat="1"/>
    <row r="266" s="34" customFormat="1"/>
  </sheetData>
  <mergeCells count="13">
    <mergeCell ref="A1:I1"/>
    <mergeCell ref="J1:V1"/>
    <mergeCell ref="A4:A5"/>
    <mergeCell ref="V4:V5"/>
    <mergeCell ref="F3:I3"/>
    <mergeCell ref="C4:E4"/>
    <mergeCell ref="G4:I4"/>
    <mergeCell ref="J3:M3"/>
    <mergeCell ref="K4:M4"/>
    <mergeCell ref="O4:Q4"/>
    <mergeCell ref="S4:U4"/>
    <mergeCell ref="N3:Q3"/>
    <mergeCell ref="R3:U3"/>
  </mergeCells>
  <phoneticPr fontId="2" type="noConversion"/>
  <printOptions gridLinesSet="0"/>
  <pageMargins left="0.47244094488188981" right="0.47244094488188981" top="0.78740157480314965" bottom="0.78740157480314965" header="0" footer="0"/>
  <pageSetup paperSize="287" scale="95" firstPageNumber="90" orientation="portrait" useFirstPageNumber="1" horizontalDpi="2400" verticalDpi="2400" r:id="rId1"/>
  <headerFooter scaleWithDoc="0"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4"/>
  <dimension ref="A1:F16"/>
  <sheetViews>
    <sheetView view="pageBreakPreview" zoomScaleNormal="100" zoomScaleSheetLayoutView="100" workbookViewId="0">
      <pane xSplit="1" ySplit="6" topLeftCell="B7" activePane="bottomRight" state="frozen"/>
      <selection activeCell="H7" sqref="H7"/>
      <selection pane="topRight" activeCell="H7" sqref="H7"/>
      <selection pane="bottomLeft" activeCell="H7" sqref="H7"/>
      <selection pane="bottomRight" sqref="A1:C1"/>
    </sheetView>
  </sheetViews>
  <sheetFormatPr defaultRowHeight="17.25"/>
  <cols>
    <col min="1" max="1" width="13" style="34" customWidth="1"/>
    <col min="2" max="5" width="32.625" style="34" customWidth="1"/>
    <col min="6" max="6" width="13.125" style="34" customWidth="1"/>
    <col min="7" max="16384" width="9" style="34"/>
  </cols>
  <sheetData>
    <row r="1" spans="1:6" s="116" customFormat="1" ht="39.950000000000003" customHeight="1">
      <c r="A1" s="237" t="s">
        <v>148</v>
      </c>
      <c r="B1" s="237"/>
      <c r="C1" s="237"/>
      <c r="D1" s="237" t="s">
        <v>149</v>
      </c>
      <c r="E1" s="237"/>
      <c r="F1" s="237"/>
    </row>
    <row r="2" spans="1:6" s="4" customFormat="1" ht="27" customHeight="1" thickBot="1">
      <c r="A2" s="4" t="s">
        <v>56</v>
      </c>
      <c r="B2" s="90"/>
      <c r="D2" s="119"/>
      <c r="F2" s="3" t="s">
        <v>13</v>
      </c>
    </row>
    <row r="3" spans="1:6" s="113" customFormat="1" ht="21" customHeight="1" thickTop="1">
      <c r="A3" s="138"/>
      <c r="B3" s="143" t="s">
        <v>57</v>
      </c>
      <c r="C3" s="143" t="s">
        <v>58</v>
      </c>
      <c r="D3" s="144" t="s">
        <v>59</v>
      </c>
      <c r="E3" s="143" t="s">
        <v>60</v>
      </c>
      <c r="F3" s="145"/>
    </row>
    <row r="4" spans="1:6" s="113" customFormat="1" ht="6.75" customHeight="1">
      <c r="A4" s="221" t="s">
        <v>61</v>
      </c>
      <c r="B4" s="146"/>
      <c r="C4" s="146"/>
      <c r="D4" s="140"/>
      <c r="E4" s="147"/>
      <c r="F4" s="232" t="s">
        <v>38</v>
      </c>
    </row>
    <row r="5" spans="1:6" s="6" customFormat="1" ht="21" customHeight="1">
      <c r="A5" s="221"/>
      <c r="B5" s="148" t="s">
        <v>40</v>
      </c>
      <c r="C5" s="146" t="s">
        <v>41</v>
      </c>
      <c r="D5" s="140" t="s">
        <v>42</v>
      </c>
      <c r="E5" s="146" t="s">
        <v>43</v>
      </c>
      <c r="F5" s="232"/>
    </row>
    <row r="6" spans="1:6" s="113" customFormat="1" ht="21" customHeight="1">
      <c r="A6" s="141"/>
      <c r="B6" s="149" t="s">
        <v>44</v>
      </c>
      <c r="C6" s="150" t="s">
        <v>12</v>
      </c>
      <c r="D6" s="151" t="s">
        <v>11</v>
      </c>
      <c r="E6" s="152" t="s">
        <v>12</v>
      </c>
      <c r="F6" s="150"/>
    </row>
    <row r="7" spans="1:6" s="4" customFormat="1" ht="6" customHeight="1">
      <c r="A7" s="91"/>
      <c r="B7" s="17"/>
      <c r="C7" s="16"/>
      <c r="D7" s="92"/>
      <c r="E7" s="92"/>
      <c r="F7" s="14"/>
    </row>
    <row r="8" spans="1:6" s="4" customFormat="1" ht="18" customHeight="1">
      <c r="A8" s="7">
        <v>2017</v>
      </c>
      <c r="B8" s="93" t="s">
        <v>34</v>
      </c>
      <c r="C8" s="93" t="s">
        <v>34</v>
      </c>
      <c r="D8" s="93" t="s">
        <v>34</v>
      </c>
      <c r="E8" s="94" t="s">
        <v>34</v>
      </c>
      <c r="F8" s="59">
        <v>2017</v>
      </c>
    </row>
    <row r="9" spans="1:6" s="4" customFormat="1" ht="18" customHeight="1">
      <c r="A9" s="7">
        <v>2018</v>
      </c>
      <c r="B9" s="93" t="s">
        <v>34</v>
      </c>
      <c r="C9" s="93" t="s">
        <v>34</v>
      </c>
      <c r="D9" s="93" t="s">
        <v>34</v>
      </c>
      <c r="E9" s="94" t="s">
        <v>34</v>
      </c>
      <c r="F9" s="59">
        <v>2018</v>
      </c>
    </row>
    <row r="10" spans="1:6" s="95" customFormat="1" ht="18" customHeight="1">
      <c r="A10" s="7">
        <v>2019</v>
      </c>
      <c r="B10" s="96" t="s">
        <v>34</v>
      </c>
      <c r="C10" s="96" t="s">
        <v>34</v>
      </c>
      <c r="D10" s="96" t="s">
        <v>34</v>
      </c>
      <c r="E10" s="97" t="s">
        <v>34</v>
      </c>
      <c r="F10" s="59">
        <v>2019</v>
      </c>
    </row>
    <row r="11" spans="1:6" s="95" customFormat="1" ht="18" customHeight="1">
      <c r="A11" s="7">
        <v>2020</v>
      </c>
      <c r="B11" s="96" t="s">
        <v>34</v>
      </c>
      <c r="C11" s="96" t="s">
        <v>34</v>
      </c>
      <c r="D11" s="96" t="s">
        <v>34</v>
      </c>
      <c r="E11" s="97" t="s">
        <v>34</v>
      </c>
      <c r="F11" s="59">
        <v>2020</v>
      </c>
    </row>
    <row r="12" spans="1:6" s="95" customFormat="1" ht="18" customHeight="1">
      <c r="A12" s="7">
        <v>2021</v>
      </c>
      <c r="B12" s="96" t="s">
        <v>34</v>
      </c>
      <c r="C12" s="96" t="s">
        <v>34</v>
      </c>
      <c r="D12" s="96" t="s">
        <v>34</v>
      </c>
      <c r="E12" s="97" t="s">
        <v>34</v>
      </c>
      <c r="F12" s="59">
        <v>2021</v>
      </c>
    </row>
    <row r="13" spans="1:6" s="95" customFormat="1" ht="18" customHeight="1">
      <c r="A13" s="204">
        <v>2022</v>
      </c>
      <c r="B13" s="205" t="s">
        <v>34</v>
      </c>
      <c r="C13" s="205" t="s">
        <v>34</v>
      </c>
      <c r="D13" s="205" t="s">
        <v>34</v>
      </c>
      <c r="E13" s="97" t="s">
        <v>34</v>
      </c>
      <c r="F13" s="59">
        <v>2022</v>
      </c>
    </row>
    <row r="14" spans="1:6" s="95" customFormat="1" ht="18" customHeight="1">
      <c r="A14" s="20">
        <v>2023</v>
      </c>
      <c r="B14" s="205" t="s">
        <v>34</v>
      </c>
      <c r="C14" s="205" t="s">
        <v>34</v>
      </c>
      <c r="D14" s="205" t="s">
        <v>34</v>
      </c>
      <c r="E14" s="97" t="s">
        <v>34</v>
      </c>
      <c r="F14" s="98">
        <v>2023</v>
      </c>
    </row>
    <row r="15" spans="1:6" s="95" customFormat="1" ht="6" customHeight="1">
      <c r="A15" s="99"/>
      <c r="B15" s="100"/>
      <c r="C15" s="100"/>
      <c r="D15" s="100"/>
      <c r="E15" s="101"/>
      <c r="F15" s="102"/>
    </row>
    <row r="16" spans="1:6" s="10" customFormat="1" ht="16.5" customHeight="1">
      <c r="A16" s="10" t="s">
        <v>132</v>
      </c>
      <c r="E16" s="236" t="s">
        <v>111</v>
      </c>
      <c r="F16" s="236"/>
    </row>
  </sheetData>
  <mergeCells count="5">
    <mergeCell ref="F4:F5"/>
    <mergeCell ref="E16:F16"/>
    <mergeCell ref="A4:A5"/>
    <mergeCell ref="D1:F1"/>
    <mergeCell ref="A1:C1"/>
  </mergeCells>
  <phoneticPr fontId="2" type="noConversion"/>
  <printOptions gridLinesSet="0"/>
  <pageMargins left="0.47244094488188981" right="0.47244094488188981" top="0.78740157480314965" bottom="0.78740157480314965" header="0" footer="0"/>
  <pageSetup paperSize="287" scale="95" firstPageNumber="90" orientation="portrait" useFirstPageNumber="1" horizontalDpi="2400" verticalDpi="2400" r:id="rId1"/>
  <headerFooter scaleWithDoc="0"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BF19"/>
  <sheetViews>
    <sheetView view="pageBreakPreview" zoomScaleNormal="100" zoomScaleSheetLayoutView="100" workbookViewId="0">
      <selection sqref="A1:M1"/>
    </sheetView>
  </sheetViews>
  <sheetFormatPr defaultRowHeight="17.25"/>
  <cols>
    <col min="1" max="1" width="9" style="34"/>
    <col min="2" max="2" width="5.5" style="34" customWidth="1"/>
    <col min="3" max="3" width="8.875" style="34" customWidth="1"/>
    <col min="4" max="13" width="5.5" style="34" customWidth="1"/>
    <col min="14" max="27" width="4.875" style="34" customWidth="1"/>
    <col min="28" max="28" width="10.125" style="34" customWidth="1"/>
    <col min="29" max="29" width="9" style="34"/>
    <col min="30" max="41" width="4.875" style="34" customWidth="1"/>
    <col min="42" max="43" width="5.375" style="34" customWidth="1"/>
    <col min="44" max="57" width="4.875" style="34" customWidth="1"/>
    <col min="58" max="58" width="10" style="34" customWidth="1"/>
    <col min="59" max="16384" width="9" style="34"/>
  </cols>
  <sheetData>
    <row r="1" spans="1:58" s="115" customFormat="1" ht="39.950000000000003" customHeight="1">
      <c r="A1" s="216" t="s">
        <v>106</v>
      </c>
      <c r="B1" s="216"/>
      <c r="C1" s="216"/>
      <c r="D1" s="216"/>
      <c r="E1" s="216"/>
      <c r="F1" s="216"/>
      <c r="G1" s="216"/>
      <c r="H1" s="216"/>
      <c r="I1" s="216"/>
      <c r="J1" s="216"/>
      <c r="K1" s="216"/>
      <c r="L1" s="216"/>
      <c r="M1" s="216"/>
      <c r="N1" s="216" t="s">
        <v>109</v>
      </c>
      <c r="O1" s="216"/>
      <c r="P1" s="216"/>
      <c r="Q1" s="216"/>
      <c r="R1" s="216"/>
      <c r="S1" s="216"/>
      <c r="T1" s="216"/>
      <c r="U1" s="216"/>
      <c r="V1" s="216"/>
      <c r="W1" s="216"/>
      <c r="X1" s="216"/>
      <c r="Y1" s="216"/>
      <c r="Z1" s="216"/>
      <c r="AA1" s="216"/>
      <c r="AB1" s="216"/>
      <c r="AC1" s="216" t="s">
        <v>108</v>
      </c>
      <c r="AD1" s="216"/>
      <c r="AE1" s="216"/>
      <c r="AF1" s="216"/>
      <c r="AG1" s="216"/>
      <c r="AH1" s="216"/>
      <c r="AI1" s="216"/>
      <c r="AJ1" s="216"/>
      <c r="AK1" s="216"/>
      <c r="AL1" s="216"/>
      <c r="AM1" s="216"/>
      <c r="AN1" s="216"/>
      <c r="AO1" s="216"/>
      <c r="AP1" s="216"/>
      <c r="AQ1" s="216"/>
      <c r="AR1" s="216" t="s">
        <v>110</v>
      </c>
      <c r="AS1" s="216"/>
      <c r="AT1" s="216"/>
      <c r="AU1" s="216"/>
      <c r="AV1" s="216"/>
      <c r="AW1" s="216"/>
      <c r="AX1" s="216"/>
      <c r="AY1" s="216"/>
      <c r="AZ1" s="216"/>
      <c r="BA1" s="216"/>
      <c r="BB1" s="216"/>
      <c r="BC1" s="216"/>
      <c r="BD1" s="216"/>
      <c r="BE1" s="216"/>
      <c r="BF1" s="216"/>
    </row>
    <row r="2" spans="1:58" s="4" customFormat="1" ht="27" customHeight="1" thickBot="1">
      <c r="A2" s="36" t="s">
        <v>48</v>
      </c>
      <c r="B2" s="37"/>
      <c r="C2" s="38"/>
      <c r="D2" s="117"/>
      <c r="E2" s="118"/>
      <c r="F2" s="118"/>
      <c r="G2" s="118"/>
      <c r="H2" s="2"/>
      <c r="I2" s="2"/>
      <c r="J2" s="118"/>
      <c r="K2" s="118"/>
      <c r="L2" s="118"/>
      <c r="M2" s="39"/>
      <c r="N2" s="118"/>
      <c r="O2" s="118"/>
      <c r="P2" s="118"/>
      <c r="Q2" s="118"/>
      <c r="R2" s="118"/>
      <c r="S2" s="118"/>
      <c r="T2" s="118"/>
      <c r="U2" s="118"/>
      <c r="V2" s="118"/>
      <c r="W2" s="118"/>
      <c r="X2" s="118"/>
      <c r="Y2" s="118"/>
      <c r="Z2" s="118"/>
      <c r="AA2" s="118"/>
      <c r="AB2" s="3" t="s">
        <v>105</v>
      </c>
      <c r="AC2" s="36" t="s">
        <v>48</v>
      </c>
      <c r="AD2" s="118"/>
      <c r="AE2" s="118"/>
      <c r="AF2" s="118"/>
      <c r="AG2" s="118"/>
      <c r="AH2" s="118"/>
      <c r="AI2" s="118"/>
      <c r="AJ2" s="118"/>
      <c r="AK2" s="118"/>
      <c r="AL2" s="118"/>
      <c r="AM2" s="118"/>
      <c r="AN2" s="118"/>
      <c r="AO2" s="118"/>
      <c r="AP2" s="118"/>
      <c r="AQ2" s="118"/>
      <c r="AR2" s="118"/>
      <c r="AS2" s="118"/>
      <c r="AT2" s="118"/>
      <c r="AU2" s="118"/>
      <c r="AV2" s="118"/>
      <c r="AW2" s="118"/>
      <c r="AX2" s="118"/>
      <c r="AY2" s="118"/>
      <c r="AZ2" s="118"/>
      <c r="BA2" s="118"/>
      <c r="BB2" s="118"/>
      <c r="BC2" s="118"/>
      <c r="BD2" s="118"/>
      <c r="BE2" s="118"/>
      <c r="BF2" s="3" t="s">
        <v>105</v>
      </c>
    </row>
    <row r="3" spans="1:58" s="161" customFormat="1" ht="18" customHeight="1" thickTop="1">
      <c r="A3" s="140"/>
      <c r="B3" s="153" t="s">
        <v>31</v>
      </c>
      <c r="C3" s="154"/>
      <c r="D3" s="155" t="s">
        <v>32</v>
      </c>
      <c r="E3" s="156"/>
      <c r="F3" s="139" t="s">
        <v>65</v>
      </c>
      <c r="G3" s="156"/>
      <c r="H3" s="153" t="s">
        <v>15</v>
      </c>
      <c r="I3" s="157"/>
      <c r="J3" s="139" t="s">
        <v>66</v>
      </c>
      <c r="K3" s="156"/>
      <c r="L3" s="243" t="s">
        <v>67</v>
      </c>
      <c r="M3" s="244"/>
      <c r="N3" s="154" t="s">
        <v>18</v>
      </c>
      <c r="O3" s="158"/>
      <c r="P3" s="139" t="s">
        <v>19</v>
      </c>
      <c r="Q3" s="156"/>
      <c r="R3" s="139" t="s">
        <v>20</v>
      </c>
      <c r="S3" s="156"/>
      <c r="T3" s="139" t="s">
        <v>21</v>
      </c>
      <c r="U3" s="156"/>
      <c r="V3" s="139" t="s">
        <v>68</v>
      </c>
      <c r="W3" s="156"/>
      <c r="X3" s="159" t="s">
        <v>69</v>
      </c>
      <c r="Y3" s="156"/>
      <c r="Z3" s="153" t="s">
        <v>70</v>
      </c>
      <c r="AA3" s="158"/>
      <c r="AB3" s="160"/>
      <c r="AC3" s="140"/>
      <c r="AD3" s="153" t="s">
        <v>80</v>
      </c>
      <c r="AE3" s="156"/>
      <c r="AF3" s="139" t="s">
        <v>81</v>
      </c>
      <c r="AG3" s="156"/>
      <c r="AH3" s="139" t="s">
        <v>82</v>
      </c>
      <c r="AI3" s="156"/>
      <c r="AJ3" s="139" t="s">
        <v>83</v>
      </c>
      <c r="AK3" s="139"/>
      <c r="AL3" s="153" t="s">
        <v>22</v>
      </c>
      <c r="AM3" s="156"/>
      <c r="AN3" s="139" t="s">
        <v>84</v>
      </c>
      <c r="AO3" s="156"/>
      <c r="AP3" s="139" t="s">
        <v>85</v>
      </c>
      <c r="AQ3" s="139"/>
      <c r="AR3" s="139" t="s">
        <v>89</v>
      </c>
      <c r="AS3" s="139"/>
      <c r="AT3" s="153" t="s">
        <v>90</v>
      </c>
      <c r="AU3" s="156"/>
      <c r="AV3" s="139" t="s">
        <v>91</v>
      </c>
      <c r="AW3" s="156"/>
      <c r="AX3" s="139" t="s">
        <v>92</v>
      </c>
      <c r="AY3" s="156"/>
      <c r="AZ3" s="139" t="s">
        <v>62</v>
      </c>
      <c r="BA3" s="156"/>
      <c r="BB3" s="139" t="s">
        <v>93</v>
      </c>
      <c r="BC3" s="156"/>
      <c r="BD3" s="139" t="s">
        <v>94</v>
      </c>
      <c r="BE3" s="156"/>
      <c r="BF3" s="160"/>
    </row>
    <row r="4" spans="1:58" s="161" customFormat="1" ht="18" customHeight="1">
      <c r="B4" s="159"/>
      <c r="C4" s="139"/>
      <c r="D4" s="162"/>
      <c r="E4" s="156"/>
      <c r="F4" s="245" t="s">
        <v>71</v>
      </c>
      <c r="G4" s="248"/>
      <c r="H4" s="159" t="s">
        <v>23</v>
      </c>
      <c r="I4" s="163"/>
      <c r="J4" s="245" t="s">
        <v>72</v>
      </c>
      <c r="K4" s="248"/>
      <c r="L4" s="245" t="s">
        <v>73</v>
      </c>
      <c r="M4" s="246"/>
      <c r="N4" s="247"/>
      <c r="O4" s="242"/>
      <c r="P4" s="247"/>
      <c r="Q4" s="242"/>
      <c r="R4" s="241"/>
      <c r="S4" s="242"/>
      <c r="T4" s="241"/>
      <c r="U4" s="242"/>
      <c r="V4" s="241"/>
      <c r="W4" s="242"/>
      <c r="X4" s="241"/>
      <c r="Y4" s="242"/>
      <c r="Z4" s="241"/>
      <c r="AA4" s="242"/>
      <c r="AC4" s="164"/>
      <c r="AD4" s="238" t="s">
        <v>151</v>
      </c>
      <c r="AE4" s="239"/>
      <c r="AF4" s="200"/>
      <c r="AG4" s="191"/>
      <c r="AH4" s="199"/>
      <c r="AI4" s="191"/>
      <c r="AJ4" s="200" t="s">
        <v>14</v>
      </c>
      <c r="AK4" s="200"/>
      <c r="AL4" s="199" t="s">
        <v>14</v>
      </c>
      <c r="AM4" s="191"/>
      <c r="AN4" s="200" t="s">
        <v>14</v>
      </c>
      <c r="AO4" s="191"/>
      <c r="AP4" s="200" t="s">
        <v>14</v>
      </c>
      <c r="AQ4" s="200"/>
      <c r="AR4" s="240" t="s">
        <v>95</v>
      </c>
      <c r="AS4" s="239"/>
      <c r="AT4" s="199" t="s">
        <v>96</v>
      </c>
      <c r="AU4" s="191"/>
      <c r="AV4" s="199" t="s">
        <v>97</v>
      </c>
      <c r="AW4" s="191"/>
      <c r="AX4" s="199" t="s">
        <v>96</v>
      </c>
      <c r="AY4" s="191"/>
      <c r="AZ4" s="199" t="s">
        <v>63</v>
      </c>
      <c r="BA4" s="191"/>
      <c r="BB4" s="199" t="s">
        <v>98</v>
      </c>
      <c r="BC4" s="191"/>
      <c r="BD4" s="200" t="s">
        <v>14</v>
      </c>
      <c r="BE4" s="191"/>
    </row>
    <row r="5" spans="1:58" s="161" customFormat="1" ht="18" customHeight="1">
      <c r="A5" s="164" t="s">
        <v>49</v>
      </c>
      <c r="B5" s="165" t="s">
        <v>0</v>
      </c>
      <c r="C5" s="125"/>
      <c r="D5" s="166" t="s">
        <v>3</v>
      </c>
      <c r="E5" s="137"/>
      <c r="F5" s="124" t="s">
        <v>74</v>
      </c>
      <c r="G5" s="167"/>
      <c r="H5" s="124" t="s">
        <v>24</v>
      </c>
      <c r="I5" s="167"/>
      <c r="J5" s="249" t="s">
        <v>75</v>
      </c>
      <c r="K5" s="222"/>
      <c r="L5" s="249" t="s">
        <v>76</v>
      </c>
      <c r="M5" s="219"/>
      <c r="N5" s="125" t="s">
        <v>33</v>
      </c>
      <c r="O5" s="137"/>
      <c r="P5" s="125" t="s">
        <v>25</v>
      </c>
      <c r="Q5" s="137"/>
      <c r="R5" s="125" t="s">
        <v>16</v>
      </c>
      <c r="S5" s="137"/>
      <c r="T5" s="125" t="s">
        <v>17</v>
      </c>
      <c r="U5" s="137"/>
      <c r="V5" s="125" t="s">
        <v>77</v>
      </c>
      <c r="W5" s="137"/>
      <c r="X5" s="165" t="s">
        <v>78</v>
      </c>
      <c r="Y5" s="137"/>
      <c r="Z5" s="165" t="s">
        <v>79</v>
      </c>
      <c r="AA5" s="137"/>
      <c r="AB5" s="160" t="s">
        <v>107</v>
      </c>
      <c r="AC5" s="164" t="s">
        <v>49</v>
      </c>
      <c r="AD5" s="201" t="s">
        <v>150</v>
      </c>
      <c r="AE5" s="192"/>
      <c r="AF5" s="201" t="s">
        <v>86</v>
      </c>
      <c r="AG5" s="192"/>
      <c r="AH5" s="201" t="s">
        <v>87</v>
      </c>
      <c r="AI5" s="192"/>
      <c r="AJ5" s="201" t="s">
        <v>88</v>
      </c>
      <c r="AK5" s="201"/>
      <c r="AL5" s="202" t="s">
        <v>4</v>
      </c>
      <c r="AM5" s="192"/>
      <c r="AN5" s="201" t="s">
        <v>5</v>
      </c>
      <c r="AO5" s="192"/>
      <c r="AP5" s="202" t="s">
        <v>63</v>
      </c>
      <c r="AQ5" s="201"/>
      <c r="AR5" s="229" t="s">
        <v>99</v>
      </c>
      <c r="AS5" s="230"/>
      <c r="AT5" s="202" t="s">
        <v>100</v>
      </c>
      <c r="AU5" s="192"/>
      <c r="AV5" s="201" t="s">
        <v>101</v>
      </c>
      <c r="AW5" s="192"/>
      <c r="AX5" s="201" t="s">
        <v>102</v>
      </c>
      <c r="AY5" s="192"/>
      <c r="AZ5" s="201" t="s">
        <v>64</v>
      </c>
      <c r="BA5" s="192"/>
      <c r="BB5" s="201" t="s">
        <v>103</v>
      </c>
      <c r="BC5" s="192"/>
      <c r="BD5" s="201" t="s">
        <v>104</v>
      </c>
      <c r="BE5" s="192"/>
      <c r="BF5" s="160" t="s">
        <v>107</v>
      </c>
    </row>
    <row r="6" spans="1:58" s="161" customFormat="1" ht="18" customHeight="1">
      <c r="A6" s="164"/>
      <c r="B6" s="156" t="s">
        <v>26</v>
      </c>
      <c r="C6" s="128" t="s">
        <v>6</v>
      </c>
      <c r="D6" s="168" t="s">
        <v>26</v>
      </c>
      <c r="E6" s="128" t="s">
        <v>6</v>
      </c>
      <c r="F6" s="156" t="s">
        <v>26</v>
      </c>
      <c r="G6" s="128" t="s">
        <v>6</v>
      </c>
      <c r="H6" s="156" t="s">
        <v>26</v>
      </c>
      <c r="I6" s="128" t="s">
        <v>6</v>
      </c>
      <c r="J6" s="156" t="s">
        <v>26</v>
      </c>
      <c r="K6" s="128" t="s">
        <v>6</v>
      </c>
      <c r="L6" s="156" t="s">
        <v>26</v>
      </c>
      <c r="M6" s="169" t="s">
        <v>6</v>
      </c>
      <c r="N6" s="195" t="s">
        <v>26</v>
      </c>
      <c r="O6" s="196" t="s">
        <v>6</v>
      </c>
      <c r="P6" s="197" t="s">
        <v>26</v>
      </c>
      <c r="Q6" s="195" t="s">
        <v>6</v>
      </c>
      <c r="R6" s="195" t="s">
        <v>26</v>
      </c>
      <c r="S6" s="195" t="s">
        <v>6</v>
      </c>
      <c r="T6" s="195" t="s">
        <v>26</v>
      </c>
      <c r="U6" s="195" t="s">
        <v>6</v>
      </c>
      <c r="V6" s="195" t="s">
        <v>26</v>
      </c>
      <c r="W6" s="197" t="s">
        <v>6</v>
      </c>
      <c r="X6" s="195" t="s">
        <v>26</v>
      </c>
      <c r="Y6" s="195" t="s">
        <v>6</v>
      </c>
      <c r="Z6" s="197" t="s">
        <v>26</v>
      </c>
      <c r="AA6" s="197" t="s">
        <v>6</v>
      </c>
      <c r="AB6" s="160"/>
      <c r="AC6" s="164"/>
      <c r="AD6" s="195" t="s">
        <v>26</v>
      </c>
      <c r="AE6" s="195" t="s">
        <v>6</v>
      </c>
      <c r="AF6" s="195" t="s">
        <v>26</v>
      </c>
      <c r="AG6" s="195" t="s">
        <v>6</v>
      </c>
      <c r="AH6" s="195" t="s">
        <v>26</v>
      </c>
      <c r="AI6" s="195" t="s">
        <v>6</v>
      </c>
      <c r="AJ6" s="195" t="s">
        <v>26</v>
      </c>
      <c r="AK6" s="198" t="s">
        <v>6</v>
      </c>
      <c r="AL6" s="129" t="s">
        <v>26</v>
      </c>
      <c r="AM6" s="195" t="s">
        <v>6</v>
      </c>
      <c r="AN6" s="195" t="s">
        <v>26</v>
      </c>
      <c r="AO6" s="195" t="s">
        <v>6</v>
      </c>
      <c r="AP6" s="195" t="s">
        <v>26</v>
      </c>
      <c r="AQ6" s="198" t="s">
        <v>6</v>
      </c>
      <c r="AR6" s="195" t="s">
        <v>26</v>
      </c>
      <c r="AS6" s="195" t="s">
        <v>6</v>
      </c>
      <c r="AT6" s="195" t="s">
        <v>26</v>
      </c>
      <c r="AU6" s="195" t="s">
        <v>6</v>
      </c>
      <c r="AV6" s="195" t="s">
        <v>26</v>
      </c>
      <c r="AW6" s="195" t="s">
        <v>6</v>
      </c>
      <c r="AX6" s="195" t="s">
        <v>26</v>
      </c>
      <c r="AY6" s="195" t="s">
        <v>6</v>
      </c>
      <c r="AZ6" s="195" t="s">
        <v>26</v>
      </c>
      <c r="BA6" s="195" t="s">
        <v>6</v>
      </c>
      <c r="BB6" s="195" t="s">
        <v>26</v>
      </c>
      <c r="BC6" s="195" t="s">
        <v>6</v>
      </c>
      <c r="BD6" s="195" t="s">
        <v>26</v>
      </c>
      <c r="BE6" s="195" t="s">
        <v>6</v>
      </c>
      <c r="BF6" s="160"/>
    </row>
    <row r="7" spans="1:58" s="161" customFormat="1" ht="18" customHeight="1">
      <c r="A7" s="170"/>
      <c r="B7" s="171" t="s">
        <v>27</v>
      </c>
      <c r="C7" s="172" t="s">
        <v>28</v>
      </c>
      <c r="D7" s="171" t="s">
        <v>29</v>
      </c>
      <c r="E7" s="172" t="s">
        <v>30</v>
      </c>
      <c r="F7" s="171" t="s">
        <v>29</v>
      </c>
      <c r="G7" s="172" t="s">
        <v>30</v>
      </c>
      <c r="H7" s="171" t="s">
        <v>29</v>
      </c>
      <c r="I7" s="172" t="s">
        <v>30</v>
      </c>
      <c r="J7" s="171" t="s">
        <v>29</v>
      </c>
      <c r="K7" s="172" t="s">
        <v>30</v>
      </c>
      <c r="L7" s="171" t="s">
        <v>29</v>
      </c>
      <c r="M7" s="173" t="s">
        <v>30</v>
      </c>
      <c r="N7" s="175" t="s">
        <v>29</v>
      </c>
      <c r="O7" s="174" t="s">
        <v>30</v>
      </c>
      <c r="P7" s="176" t="s">
        <v>29</v>
      </c>
      <c r="Q7" s="175" t="s">
        <v>30</v>
      </c>
      <c r="R7" s="175" t="s">
        <v>29</v>
      </c>
      <c r="S7" s="175" t="s">
        <v>30</v>
      </c>
      <c r="T7" s="175" t="s">
        <v>29</v>
      </c>
      <c r="U7" s="175" t="s">
        <v>30</v>
      </c>
      <c r="V7" s="175" t="s">
        <v>29</v>
      </c>
      <c r="W7" s="176" t="s">
        <v>30</v>
      </c>
      <c r="X7" s="175" t="s">
        <v>29</v>
      </c>
      <c r="Y7" s="175" t="s">
        <v>30</v>
      </c>
      <c r="Z7" s="176" t="s">
        <v>29</v>
      </c>
      <c r="AA7" s="176" t="s">
        <v>30</v>
      </c>
      <c r="AB7" s="177"/>
      <c r="AC7" s="178"/>
      <c r="AD7" s="175" t="s">
        <v>29</v>
      </c>
      <c r="AE7" s="175" t="s">
        <v>30</v>
      </c>
      <c r="AF7" s="175" t="s">
        <v>29</v>
      </c>
      <c r="AG7" s="175" t="s">
        <v>30</v>
      </c>
      <c r="AH7" s="175" t="s">
        <v>29</v>
      </c>
      <c r="AI7" s="175" t="s">
        <v>30</v>
      </c>
      <c r="AJ7" s="175" t="s">
        <v>29</v>
      </c>
      <c r="AK7" s="175" t="s">
        <v>30</v>
      </c>
      <c r="AL7" s="175" t="s">
        <v>29</v>
      </c>
      <c r="AM7" s="175" t="s">
        <v>30</v>
      </c>
      <c r="AN7" s="175" t="s">
        <v>29</v>
      </c>
      <c r="AO7" s="175" t="s">
        <v>30</v>
      </c>
      <c r="AP7" s="175" t="s">
        <v>29</v>
      </c>
      <c r="AQ7" s="179" t="s">
        <v>30</v>
      </c>
      <c r="AR7" s="175" t="s">
        <v>29</v>
      </c>
      <c r="AS7" s="175" t="s">
        <v>30</v>
      </c>
      <c r="AT7" s="175" t="s">
        <v>29</v>
      </c>
      <c r="AU7" s="175" t="s">
        <v>30</v>
      </c>
      <c r="AV7" s="175" t="s">
        <v>29</v>
      </c>
      <c r="AW7" s="175" t="s">
        <v>30</v>
      </c>
      <c r="AX7" s="175" t="s">
        <v>29</v>
      </c>
      <c r="AY7" s="175" t="s">
        <v>30</v>
      </c>
      <c r="AZ7" s="175" t="s">
        <v>29</v>
      </c>
      <c r="BA7" s="175" t="s">
        <v>30</v>
      </c>
      <c r="BB7" s="175" t="s">
        <v>29</v>
      </c>
      <c r="BC7" s="175" t="s">
        <v>30</v>
      </c>
      <c r="BD7" s="175" t="s">
        <v>29</v>
      </c>
      <c r="BE7" s="175" t="s">
        <v>30</v>
      </c>
      <c r="BF7" s="180"/>
    </row>
    <row r="8" spans="1:58" s="4" customFormat="1" ht="3" customHeight="1">
      <c r="A8" s="44"/>
      <c r="B8" s="45"/>
      <c r="C8" s="46"/>
      <c r="D8" s="45"/>
      <c r="E8" s="46"/>
      <c r="F8" s="45"/>
      <c r="G8" s="46"/>
      <c r="H8" s="45"/>
      <c r="I8" s="46"/>
      <c r="J8" s="45"/>
      <c r="K8" s="46"/>
      <c r="L8" s="45"/>
      <c r="M8" s="46"/>
      <c r="N8" s="47"/>
      <c r="O8" s="48"/>
      <c r="P8" s="47"/>
      <c r="Q8" s="48"/>
      <c r="R8" s="47"/>
      <c r="S8" s="48"/>
      <c r="T8" s="47"/>
      <c r="U8" s="48"/>
      <c r="V8" s="47"/>
      <c r="W8" s="48"/>
      <c r="X8" s="47"/>
      <c r="Y8" s="48"/>
      <c r="Z8" s="47"/>
      <c r="AA8" s="48"/>
      <c r="AB8" s="49"/>
      <c r="AC8" s="44"/>
      <c r="AD8" s="47"/>
      <c r="AE8" s="48"/>
      <c r="AF8" s="47"/>
      <c r="AG8" s="48"/>
      <c r="AH8" s="47"/>
      <c r="AI8" s="48"/>
      <c r="AJ8" s="47"/>
      <c r="AK8" s="48"/>
      <c r="AL8" s="47"/>
      <c r="AM8" s="48"/>
      <c r="AN8" s="47"/>
      <c r="AO8" s="48"/>
      <c r="AP8" s="47"/>
      <c r="AQ8" s="48"/>
      <c r="AR8" s="47"/>
      <c r="AS8" s="48"/>
      <c r="AT8" s="47"/>
      <c r="AU8" s="48"/>
      <c r="AV8" s="47"/>
      <c r="AW8" s="48"/>
      <c r="AX8" s="47"/>
      <c r="AY8" s="48"/>
      <c r="AZ8" s="47"/>
      <c r="BA8" s="48"/>
      <c r="BB8" s="47"/>
      <c r="BC8" s="48"/>
      <c r="BD8" s="47"/>
      <c r="BE8" s="48"/>
      <c r="BF8" s="49"/>
    </row>
    <row r="9" spans="1:58" s="10" customFormat="1" ht="15.75" customHeight="1">
      <c r="A9" s="50">
        <v>2017</v>
      </c>
      <c r="B9" s="51">
        <v>10</v>
      </c>
      <c r="C9" s="52">
        <v>259</v>
      </c>
      <c r="D9" s="53">
        <v>0</v>
      </c>
      <c r="E9" s="53">
        <v>0</v>
      </c>
      <c r="F9" s="53">
        <v>1</v>
      </c>
      <c r="G9" s="53">
        <v>89</v>
      </c>
      <c r="H9" s="53">
        <v>0</v>
      </c>
      <c r="I9" s="53">
        <v>0</v>
      </c>
      <c r="J9" s="53">
        <v>0</v>
      </c>
      <c r="K9" s="53">
        <v>0</v>
      </c>
      <c r="L9" s="53">
        <v>0</v>
      </c>
      <c r="M9" s="53">
        <v>0</v>
      </c>
      <c r="N9" s="53">
        <v>0</v>
      </c>
      <c r="O9" s="53">
        <v>0</v>
      </c>
      <c r="P9" s="53">
        <v>0</v>
      </c>
      <c r="Q9" s="53">
        <v>0</v>
      </c>
      <c r="R9" s="53">
        <v>0</v>
      </c>
      <c r="S9" s="53">
        <v>0</v>
      </c>
      <c r="T9" s="53">
        <v>0</v>
      </c>
      <c r="U9" s="53">
        <v>0</v>
      </c>
      <c r="V9" s="53">
        <v>0</v>
      </c>
      <c r="W9" s="53">
        <v>0</v>
      </c>
      <c r="X9" s="53">
        <v>0</v>
      </c>
      <c r="Y9" s="53">
        <v>0</v>
      </c>
      <c r="Z9" s="53">
        <v>4</v>
      </c>
      <c r="AA9" s="203">
        <v>137</v>
      </c>
      <c r="AB9" s="54" t="s">
        <v>135</v>
      </c>
      <c r="AC9" s="55" t="s">
        <v>135</v>
      </c>
      <c r="AD9" s="56">
        <v>3</v>
      </c>
      <c r="AE9" s="56">
        <v>17</v>
      </c>
      <c r="AF9" s="56">
        <v>0</v>
      </c>
      <c r="AG9" s="56">
        <v>0</v>
      </c>
      <c r="AH9" s="56">
        <v>0</v>
      </c>
      <c r="AI9" s="56">
        <v>0</v>
      </c>
      <c r="AJ9" s="56">
        <v>0</v>
      </c>
      <c r="AK9" s="56">
        <v>0</v>
      </c>
      <c r="AL9" s="56">
        <v>0</v>
      </c>
      <c r="AM9" s="56">
        <v>0</v>
      </c>
      <c r="AN9" s="56">
        <v>0</v>
      </c>
      <c r="AO9" s="56">
        <v>0</v>
      </c>
      <c r="AP9" s="56">
        <v>0</v>
      </c>
      <c r="AQ9" s="56">
        <v>0</v>
      </c>
      <c r="AR9" s="53">
        <v>0</v>
      </c>
      <c r="AS9" s="53">
        <v>0</v>
      </c>
      <c r="AT9" s="53">
        <v>0</v>
      </c>
      <c r="AU9" s="53">
        <v>0</v>
      </c>
      <c r="AV9" s="53">
        <v>0</v>
      </c>
      <c r="AW9" s="53">
        <v>0</v>
      </c>
      <c r="AX9" s="53">
        <v>1</v>
      </c>
      <c r="AY9" s="53">
        <v>7</v>
      </c>
      <c r="AZ9" s="53">
        <v>0</v>
      </c>
      <c r="BA9" s="53">
        <v>0</v>
      </c>
      <c r="BB9" s="53">
        <v>0</v>
      </c>
      <c r="BC9" s="53">
        <v>0</v>
      </c>
      <c r="BD9" s="53">
        <v>1</v>
      </c>
      <c r="BE9" s="57">
        <v>9</v>
      </c>
      <c r="BF9" s="58">
        <v>2017</v>
      </c>
    </row>
    <row r="10" spans="1:58" s="10" customFormat="1" ht="15.75" customHeight="1">
      <c r="A10" s="50">
        <v>2018</v>
      </c>
      <c r="B10" s="51">
        <v>10</v>
      </c>
      <c r="C10" s="52">
        <v>258</v>
      </c>
      <c r="D10" s="53">
        <v>0</v>
      </c>
      <c r="E10" s="53">
        <v>0</v>
      </c>
      <c r="F10" s="53">
        <v>1</v>
      </c>
      <c r="G10" s="53">
        <v>83</v>
      </c>
      <c r="H10" s="53">
        <v>0</v>
      </c>
      <c r="I10" s="53">
        <v>0</v>
      </c>
      <c r="J10" s="53">
        <v>0</v>
      </c>
      <c r="K10" s="53">
        <v>0</v>
      </c>
      <c r="L10" s="53">
        <v>0</v>
      </c>
      <c r="M10" s="53">
        <v>0</v>
      </c>
      <c r="N10" s="53">
        <v>0</v>
      </c>
      <c r="O10" s="53">
        <v>0</v>
      </c>
      <c r="P10" s="53">
        <v>0</v>
      </c>
      <c r="Q10" s="53">
        <v>0</v>
      </c>
      <c r="R10" s="53">
        <v>0</v>
      </c>
      <c r="S10" s="53">
        <v>0</v>
      </c>
      <c r="T10" s="53">
        <v>0</v>
      </c>
      <c r="U10" s="53">
        <v>0</v>
      </c>
      <c r="V10" s="53">
        <v>0</v>
      </c>
      <c r="W10" s="53">
        <v>0</v>
      </c>
      <c r="X10" s="53">
        <v>1</v>
      </c>
      <c r="Y10" s="53">
        <v>4</v>
      </c>
      <c r="Z10" s="53">
        <v>4</v>
      </c>
      <c r="AA10" s="203">
        <v>131</v>
      </c>
      <c r="AB10" s="59">
        <v>2018</v>
      </c>
      <c r="AC10" s="60">
        <v>2018</v>
      </c>
      <c r="AD10" s="56">
        <v>2</v>
      </c>
      <c r="AE10" s="56">
        <v>24</v>
      </c>
      <c r="AF10" s="56">
        <v>0</v>
      </c>
      <c r="AG10" s="56">
        <v>0</v>
      </c>
      <c r="AH10" s="56">
        <v>0</v>
      </c>
      <c r="AI10" s="56">
        <v>0</v>
      </c>
      <c r="AJ10" s="56">
        <v>0</v>
      </c>
      <c r="AK10" s="56">
        <v>0</v>
      </c>
      <c r="AL10" s="56">
        <v>0</v>
      </c>
      <c r="AM10" s="56">
        <v>0</v>
      </c>
      <c r="AN10" s="56">
        <v>0</v>
      </c>
      <c r="AO10" s="56">
        <v>0</v>
      </c>
      <c r="AP10" s="56">
        <v>0</v>
      </c>
      <c r="AQ10" s="56">
        <v>0</v>
      </c>
      <c r="AR10" s="53">
        <v>0</v>
      </c>
      <c r="AS10" s="53">
        <v>0</v>
      </c>
      <c r="AT10" s="53">
        <v>0</v>
      </c>
      <c r="AU10" s="53">
        <v>0</v>
      </c>
      <c r="AV10" s="53">
        <v>0</v>
      </c>
      <c r="AW10" s="53">
        <v>0</v>
      </c>
      <c r="AX10" s="53">
        <v>1</v>
      </c>
      <c r="AY10" s="53">
        <v>7</v>
      </c>
      <c r="AZ10" s="53">
        <v>0</v>
      </c>
      <c r="BA10" s="53">
        <v>0</v>
      </c>
      <c r="BB10" s="53">
        <v>0</v>
      </c>
      <c r="BC10" s="53">
        <v>0</v>
      </c>
      <c r="BD10" s="53">
        <v>1</v>
      </c>
      <c r="BE10" s="57">
        <v>9</v>
      </c>
      <c r="BF10" s="58">
        <v>2018</v>
      </c>
    </row>
    <row r="11" spans="1:58" s="10" customFormat="1" ht="15.75" customHeight="1">
      <c r="A11" s="50">
        <v>2019</v>
      </c>
      <c r="B11" s="51">
        <v>11</v>
      </c>
      <c r="C11" s="52">
        <v>287</v>
      </c>
      <c r="D11" s="53">
        <v>0</v>
      </c>
      <c r="E11" s="53">
        <v>0</v>
      </c>
      <c r="F11" s="53">
        <v>1</v>
      </c>
      <c r="G11" s="53">
        <v>71</v>
      </c>
      <c r="H11" s="53">
        <v>0</v>
      </c>
      <c r="I11" s="53">
        <v>0</v>
      </c>
      <c r="J11" s="53">
        <v>0</v>
      </c>
      <c r="K11" s="53">
        <v>0</v>
      </c>
      <c r="L11" s="53">
        <v>0</v>
      </c>
      <c r="M11" s="53">
        <v>0</v>
      </c>
      <c r="N11" s="53">
        <v>0</v>
      </c>
      <c r="O11" s="53">
        <v>0</v>
      </c>
      <c r="P11" s="53">
        <v>0</v>
      </c>
      <c r="Q11" s="53">
        <v>0</v>
      </c>
      <c r="R11" s="53">
        <v>0</v>
      </c>
      <c r="S11" s="53">
        <v>0</v>
      </c>
      <c r="T11" s="53">
        <v>0</v>
      </c>
      <c r="U11" s="53">
        <v>0</v>
      </c>
      <c r="V11" s="53">
        <v>0</v>
      </c>
      <c r="W11" s="53">
        <v>0</v>
      </c>
      <c r="X11" s="53">
        <v>1</v>
      </c>
      <c r="Y11" s="53">
        <v>15</v>
      </c>
      <c r="Z11" s="53">
        <v>4</v>
      </c>
      <c r="AA11" s="203">
        <v>65</v>
      </c>
      <c r="AB11" s="59">
        <v>2019</v>
      </c>
      <c r="AC11" s="60">
        <v>2019</v>
      </c>
      <c r="AD11" s="56">
        <v>2</v>
      </c>
      <c r="AE11" s="56">
        <v>16</v>
      </c>
      <c r="AF11" s="56">
        <v>0</v>
      </c>
      <c r="AG11" s="56">
        <v>0</v>
      </c>
      <c r="AH11" s="56">
        <v>0</v>
      </c>
      <c r="AI11" s="56">
        <v>0</v>
      </c>
      <c r="AJ11" s="56">
        <v>0</v>
      </c>
      <c r="AK11" s="56">
        <v>0</v>
      </c>
      <c r="AL11" s="56">
        <v>0</v>
      </c>
      <c r="AM11" s="56">
        <v>0</v>
      </c>
      <c r="AN11" s="56">
        <v>0</v>
      </c>
      <c r="AO11" s="56">
        <v>0</v>
      </c>
      <c r="AP11" s="56">
        <v>0</v>
      </c>
      <c r="AQ11" s="56">
        <v>0</v>
      </c>
      <c r="AR11" s="53">
        <v>0</v>
      </c>
      <c r="AS11" s="53">
        <v>0</v>
      </c>
      <c r="AT11" s="53">
        <v>0</v>
      </c>
      <c r="AU11" s="53">
        <v>0</v>
      </c>
      <c r="AV11" s="53">
        <v>0</v>
      </c>
      <c r="AW11" s="53">
        <v>0</v>
      </c>
      <c r="AX11" s="53">
        <v>1</v>
      </c>
      <c r="AY11" s="53">
        <v>19</v>
      </c>
      <c r="AZ11" s="53">
        <v>0</v>
      </c>
      <c r="BA11" s="53">
        <v>0</v>
      </c>
      <c r="BB11" s="53">
        <v>0</v>
      </c>
      <c r="BC11" s="53">
        <v>0</v>
      </c>
      <c r="BD11" s="53">
        <v>2</v>
      </c>
      <c r="BE11" s="57">
        <v>101</v>
      </c>
      <c r="BF11" s="58">
        <v>2019</v>
      </c>
    </row>
    <row r="12" spans="1:58" s="10" customFormat="1" ht="15.75" customHeight="1">
      <c r="A12" s="50">
        <v>2020</v>
      </c>
      <c r="B12" s="51">
        <v>13</v>
      </c>
      <c r="C12" s="52">
        <v>242</v>
      </c>
      <c r="D12" s="53">
        <v>0</v>
      </c>
      <c r="E12" s="53">
        <v>0</v>
      </c>
      <c r="F12" s="53">
        <v>1</v>
      </c>
      <c r="G12" s="53">
        <v>56</v>
      </c>
      <c r="H12" s="53">
        <v>0</v>
      </c>
      <c r="I12" s="53">
        <v>0</v>
      </c>
      <c r="J12" s="53">
        <v>0</v>
      </c>
      <c r="K12" s="53">
        <v>0</v>
      </c>
      <c r="L12" s="53">
        <v>0</v>
      </c>
      <c r="M12" s="53">
        <v>0</v>
      </c>
      <c r="N12" s="53">
        <v>0</v>
      </c>
      <c r="O12" s="53">
        <v>0</v>
      </c>
      <c r="P12" s="53">
        <v>0</v>
      </c>
      <c r="Q12" s="53">
        <v>0</v>
      </c>
      <c r="R12" s="53">
        <v>0</v>
      </c>
      <c r="S12" s="53">
        <v>0</v>
      </c>
      <c r="T12" s="53">
        <v>0</v>
      </c>
      <c r="U12" s="53">
        <v>0</v>
      </c>
      <c r="V12" s="53">
        <v>0</v>
      </c>
      <c r="W12" s="53">
        <v>0</v>
      </c>
      <c r="X12" s="53">
        <v>1</v>
      </c>
      <c r="Y12" s="53">
        <v>10</v>
      </c>
      <c r="Z12" s="53">
        <v>6</v>
      </c>
      <c r="AA12" s="53">
        <v>71</v>
      </c>
      <c r="AB12" s="61">
        <v>2020</v>
      </c>
      <c r="AC12" s="60">
        <v>2020</v>
      </c>
      <c r="AD12" s="56">
        <v>2</v>
      </c>
      <c r="AE12" s="56">
        <v>17</v>
      </c>
      <c r="AF12" s="56">
        <v>0</v>
      </c>
      <c r="AG12" s="56">
        <v>0</v>
      </c>
      <c r="AH12" s="56">
        <v>0</v>
      </c>
      <c r="AI12" s="56">
        <v>0</v>
      </c>
      <c r="AJ12" s="56">
        <v>0</v>
      </c>
      <c r="AK12" s="56">
        <v>0</v>
      </c>
      <c r="AL12" s="56">
        <v>0</v>
      </c>
      <c r="AM12" s="56">
        <v>0</v>
      </c>
      <c r="AN12" s="56">
        <v>0</v>
      </c>
      <c r="AO12" s="56">
        <v>0</v>
      </c>
      <c r="AP12" s="56">
        <v>0</v>
      </c>
      <c r="AQ12" s="56">
        <v>0</v>
      </c>
      <c r="AR12" s="53">
        <v>0</v>
      </c>
      <c r="AS12" s="53">
        <v>0</v>
      </c>
      <c r="AT12" s="53">
        <v>0</v>
      </c>
      <c r="AU12" s="53">
        <v>0</v>
      </c>
      <c r="AV12" s="53">
        <v>0</v>
      </c>
      <c r="AW12" s="53">
        <v>0</v>
      </c>
      <c r="AX12" s="53">
        <v>0</v>
      </c>
      <c r="AY12" s="53">
        <v>0</v>
      </c>
      <c r="AZ12" s="53">
        <v>0</v>
      </c>
      <c r="BA12" s="53">
        <v>0</v>
      </c>
      <c r="BB12" s="53">
        <v>0</v>
      </c>
      <c r="BC12" s="53">
        <v>0</v>
      </c>
      <c r="BD12" s="53">
        <v>3</v>
      </c>
      <c r="BE12" s="62">
        <v>88</v>
      </c>
      <c r="BF12" s="63">
        <v>2020</v>
      </c>
    </row>
    <row r="13" spans="1:58" s="10" customFormat="1" ht="15.75" customHeight="1">
      <c r="A13" s="50">
        <v>2021</v>
      </c>
      <c r="B13" s="51">
        <v>8</v>
      </c>
      <c r="C13" s="52">
        <v>189</v>
      </c>
      <c r="D13" s="53">
        <v>0</v>
      </c>
      <c r="E13" s="53">
        <v>0</v>
      </c>
      <c r="F13" s="53">
        <v>1</v>
      </c>
      <c r="G13" s="53">
        <v>56</v>
      </c>
      <c r="H13" s="53">
        <v>0</v>
      </c>
      <c r="I13" s="53">
        <v>0</v>
      </c>
      <c r="J13" s="53">
        <v>0</v>
      </c>
      <c r="K13" s="53">
        <v>0</v>
      </c>
      <c r="L13" s="53">
        <v>0</v>
      </c>
      <c r="M13" s="53">
        <v>0</v>
      </c>
      <c r="N13" s="53">
        <v>0</v>
      </c>
      <c r="O13" s="53">
        <v>0</v>
      </c>
      <c r="P13" s="53">
        <v>0</v>
      </c>
      <c r="Q13" s="53">
        <v>0</v>
      </c>
      <c r="R13" s="53">
        <v>0</v>
      </c>
      <c r="S13" s="53">
        <v>0</v>
      </c>
      <c r="T13" s="53">
        <v>0</v>
      </c>
      <c r="U13" s="53">
        <v>0</v>
      </c>
      <c r="V13" s="53">
        <v>0</v>
      </c>
      <c r="W13" s="53">
        <v>0</v>
      </c>
      <c r="X13" s="53">
        <v>0</v>
      </c>
      <c r="Y13" s="53">
        <v>0</v>
      </c>
      <c r="Z13" s="53">
        <v>2</v>
      </c>
      <c r="AA13" s="53">
        <v>28</v>
      </c>
      <c r="AB13" s="61">
        <v>2021</v>
      </c>
      <c r="AC13" s="60">
        <v>2021</v>
      </c>
      <c r="AD13" s="56">
        <v>2</v>
      </c>
      <c r="AE13" s="56">
        <v>17</v>
      </c>
      <c r="AF13" s="56">
        <v>0</v>
      </c>
      <c r="AG13" s="56">
        <v>0</v>
      </c>
      <c r="AH13" s="56">
        <v>0</v>
      </c>
      <c r="AI13" s="56">
        <v>0</v>
      </c>
      <c r="AJ13" s="56">
        <v>0</v>
      </c>
      <c r="AK13" s="56">
        <v>0</v>
      </c>
      <c r="AL13" s="56">
        <v>0</v>
      </c>
      <c r="AM13" s="56">
        <v>0</v>
      </c>
      <c r="AN13" s="56">
        <v>0</v>
      </c>
      <c r="AO13" s="56">
        <v>0</v>
      </c>
      <c r="AP13" s="56">
        <v>0</v>
      </c>
      <c r="AQ13" s="56">
        <v>0</v>
      </c>
      <c r="AR13" s="53">
        <v>0</v>
      </c>
      <c r="AS13" s="53">
        <v>0</v>
      </c>
      <c r="AT13" s="53">
        <v>0</v>
      </c>
      <c r="AU13" s="53">
        <v>0</v>
      </c>
      <c r="AV13" s="53">
        <v>0</v>
      </c>
      <c r="AW13" s="53">
        <v>0</v>
      </c>
      <c r="AX13" s="53">
        <v>0</v>
      </c>
      <c r="AY13" s="53">
        <v>0</v>
      </c>
      <c r="AZ13" s="53">
        <v>0</v>
      </c>
      <c r="BA13" s="53">
        <v>0</v>
      </c>
      <c r="BB13" s="53">
        <v>0</v>
      </c>
      <c r="BC13" s="53">
        <v>0</v>
      </c>
      <c r="BD13" s="53">
        <v>3</v>
      </c>
      <c r="BE13" s="62">
        <v>88</v>
      </c>
      <c r="BF13" s="63">
        <v>2021</v>
      </c>
    </row>
    <row r="14" spans="1:58" s="10" customFormat="1" ht="15.75" customHeight="1">
      <c r="A14" s="206">
        <v>2022</v>
      </c>
      <c r="B14" s="207">
        <v>8</v>
      </c>
      <c r="C14" s="208">
        <v>210</v>
      </c>
      <c r="D14" s="209">
        <v>0</v>
      </c>
      <c r="E14" s="209">
        <v>0</v>
      </c>
      <c r="F14" s="209">
        <v>1</v>
      </c>
      <c r="G14" s="209">
        <v>59</v>
      </c>
      <c r="H14" s="209">
        <v>0</v>
      </c>
      <c r="I14" s="209">
        <v>0</v>
      </c>
      <c r="J14" s="209">
        <v>0</v>
      </c>
      <c r="K14" s="209">
        <v>0</v>
      </c>
      <c r="L14" s="209">
        <v>1</v>
      </c>
      <c r="M14" s="209">
        <v>40</v>
      </c>
      <c r="N14" s="209">
        <v>0</v>
      </c>
      <c r="O14" s="209">
        <v>0</v>
      </c>
      <c r="P14" s="209">
        <v>0</v>
      </c>
      <c r="Q14" s="209">
        <v>0</v>
      </c>
      <c r="R14" s="209">
        <v>0</v>
      </c>
      <c r="S14" s="209">
        <v>0</v>
      </c>
      <c r="T14" s="209">
        <v>0</v>
      </c>
      <c r="U14" s="209">
        <v>0</v>
      </c>
      <c r="V14" s="209">
        <v>0</v>
      </c>
      <c r="W14" s="209">
        <v>0</v>
      </c>
      <c r="X14" s="209">
        <v>0</v>
      </c>
      <c r="Y14" s="209">
        <v>0</v>
      </c>
      <c r="Z14" s="209">
        <v>1</v>
      </c>
      <c r="AA14" s="209">
        <v>7</v>
      </c>
      <c r="AB14" s="210">
        <v>2022</v>
      </c>
      <c r="AC14" s="211">
        <v>2022</v>
      </c>
      <c r="AD14" s="212">
        <v>2</v>
      </c>
      <c r="AE14" s="212">
        <v>18</v>
      </c>
      <c r="AF14" s="212">
        <v>0</v>
      </c>
      <c r="AG14" s="212">
        <v>0</v>
      </c>
      <c r="AH14" s="212">
        <v>0</v>
      </c>
      <c r="AI14" s="212">
        <v>0</v>
      </c>
      <c r="AJ14" s="212">
        <v>0</v>
      </c>
      <c r="AK14" s="212">
        <v>0</v>
      </c>
      <c r="AL14" s="212">
        <v>0</v>
      </c>
      <c r="AM14" s="212">
        <v>0</v>
      </c>
      <c r="AN14" s="212">
        <v>0</v>
      </c>
      <c r="AO14" s="212">
        <v>0</v>
      </c>
      <c r="AP14" s="212">
        <v>0</v>
      </c>
      <c r="AQ14" s="212">
        <v>0</v>
      </c>
      <c r="AR14" s="212">
        <v>0</v>
      </c>
      <c r="AS14" s="212">
        <v>0</v>
      </c>
      <c r="AT14" s="212">
        <v>0</v>
      </c>
      <c r="AU14" s="212">
        <v>0</v>
      </c>
      <c r="AV14" s="212">
        <v>0</v>
      </c>
      <c r="AW14" s="212">
        <v>0</v>
      </c>
      <c r="AX14" s="212">
        <v>0</v>
      </c>
      <c r="AY14" s="212">
        <v>0</v>
      </c>
      <c r="AZ14" s="212">
        <v>0</v>
      </c>
      <c r="BA14" s="212">
        <v>0</v>
      </c>
      <c r="BB14" s="212">
        <v>0</v>
      </c>
      <c r="BC14" s="212">
        <v>0</v>
      </c>
      <c r="BD14" s="209">
        <v>3</v>
      </c>
      <c r="BE14" s="213">
        <v>86</v>
      </c>
      <c r="BF14" s="214">
        <v>2022</v>
      </c>
    </row>
    <row r="15" spans="1:58" s="18" customFormat="1" ht="15.75" customHeight="1">
      <c r="A15" s="64">
        <v>2023</v>
      </c>
      <c r="B15" s="65">
        <v>6</v>
      </c>
      <c r="C15" s="66">
        <v>217</v>
      </c>
      <c r="D15" s="67">
        <v>0</v>
      </c>
      <c r="E15" s="67">
        <v>0</v>
      </c>
      <c r="F15" s="67">
        <v>1</v>
      </c>
      <c r="G15" s="67">
        <v>59</v>
      </c>
      <c r="H15" s="67">
        <v>0</v>
      </c>
      <c r="I15" s="67">
        <v>0</v>
      </c>
      <c r="J15" s="67">
        <v>0</v>
      </c>
      <c r="K15" s="67">
        <v>0</v>
      </c>
      <c r="L15" s="67">
        <v>1</v>
      </c>
      <c r="M15" s="67">
        <v>49</v>
      </c>
      <c r="N15" s="67">
        <v>0</v>
      </c>
      <c r="O15" s="67">
        <v>0</v>
      </c>
      <c r="P15" s="67">
        <v>0</v>
      </c>
      <c r="Q15" s="67">
        <v>0</v>
      </c>
      <c r="R15" s="67">
        <v>0</v>
      </c>
      <c r="S15" s="67">
        <v>0</v>
      </c>
      <c r="T15" s="67">
        <v>0</v>
      </c>
      <c r="U15" s="67">
        <v>0</v>
      </c>
      <c r="V15" s="67">
        <v>0</v>
      </c>
      <c r="W15" s="67">
        <v>0</v>
      </c>
      <c r="X15" s="67">
        <v>0</v>
      </c>
      <c r="Y15" s="67">
        <v>0</v>
      </c>
      <c r="Z15" s="67">
        <v>1</v>
      </c>
      <c r="AA15" s="67">
        <v>5</v>
      </c>
      <c r="AB15" s="68">
        <v>2023</v>
      </c>
      <c r="AC15" s="69">
        <v>2023</v>
      </c>
      <c r="AD15" s="70">
        <v>2</v>
      </c>
      <c r="AE15" s="70">
        <v>19</v>
      </c>
      <c r="AF15" s="67">
        <v>0</v>
      </c>
      <c r="AG15" s="67">
        <v>0</v>
      </c>
      <c r="AH15" s="67">
        <v>0</v>
      </c>
      <c r="AI15" s="67">
        <v>0</v>
      </c>
      <c r="AJ15" s="67">
        <v>0</v>
      </c>
      <c r="AK15" s="67">
        <v>0</v>
      </c>
      <c r="AL15" s="67">
        <v>0</v>
      </c>
      <c r="AM15" s="67">
        <v>0</v>
      </c>
      <c r="AN15" s="67">
        <v>0</v>
      </c>
      <c r="AO15" s="67">
        <v>0</v>
      </c>
      <c r="AP15" s="67">
        <v>0</v>
      </c>
      <c r="AQ15" s="67">
        <v>0</v>
      </c>
      <c r="AR15" s="67">
        <v>0</v>
      </c>
      <c r="AS15" s="67">
        <v>0</v>
      </c>
      <c r="AT15" s="67">
        <v>0</v>
      </c>
      <c r="AU15" s="67">
        <v>0</v>
      </c>
      <c r="AV15" s="67">
        <v>0</v>
      </c>
      <c r="AW15" s="67">
        <v>0</v>
      </c>
      <c r="AX15" s="67">
        <v>0</v>
      </c>
      <c r="AY15" s="67">
        <v>0</v>
      </c>
      <c r="AZ15" s="67">
        <v>0</v>
      </c>
      <c r="BA15" s="67">
        <v>0</v>
      </c>
      <c r="BB15" s="67">
        <v>0</v>
      </c>
      <c r="BC15" s="67">
        <v>0</v>
      </c>
      <c r="BD15" s="67">
        <v>1</v>
      </c>
      <c r="BE15" s="71">
        <v>85</v>
      </c>
      <c r="BF15" s="72">
        <v>2023</v>
      </c>
    </row>
    <row r="16" spans="1:58" s="4" customFormat="1" ht="3" customHeight="1">
      <c r="A16" s="73"/>
      <c r="B16" s="74"/>
      <c r="C16" s="74"/>
      <c r="D16" s="75"/>
      <c r="E16" s="74"/>
      <c r="F16" s="74"/>
      <c r="G16" s="74"/>
      <c r="H16" s="76"/>
      <c r="I16" s="77"/>
      <c r="J16" s="74"/>
      <c r="K16" s="74"/>
      <c r="L16" s="74"/>
      <c r="M16" s="77"/>
      <c r="N16" s="74"/>
      <c r="O16" s="77"/>
      <c r="P16" s="74"/>
      <c r="Q16" s="74"/>
      <c r="R16" s="78"/>
      <c r="S16" s="77"/>
      <c r="T16" s="77"/>
      <c r="U16" s="77"/>
      <c r="V16" s="74"/>
      <c r="W16" s="74"/>
      <c r="X16" s="74"/>
      <c r="Y16" s="74"/>
      <c r="Z16" s="74"/>
      <c r="AA16" s="74"/>
      <c r="AB16" s="79"/>
      <c r="AC16" s="74"/>
      <c r="AD16" s="79"/>
      <c r="AE16" s="74"/>
      <c r="AF16" s="76"/>
      <c r="AG16" s="74"/>
      <c r="AH16" s="76"/>
      <c r="AI16" s="77"/>
      <c r="AJ16" s="76"/>
      <c r="AK16" s="74"/>
      <c r="AL16" s="80"/>
      <c r="AM16" s="74"/>
      <c r="AN16" s="74"/>
      <c r="AO16" s="74"/>
      <c r="AP16" s="76"/>
      <c r="AQ16" s="74"/>
      <c r="AR16" s="76"/>
      <c r="AS16" s="74"/>
      <c r="AT16" s="74"/>
      <c r="AU16" s="74"/>
      <c r="AV16" s="80"/>
      <c r="AW16" s="74"/>
      <c r="AX16" s="74"/>
      <c r="AY16" s="74"/>
      <c r="AZ16" s="76"/>
      <c r="BA16" s="74"/>
      <c r="BB16" s="76"/>
      <c r="BC16" s="74"/>
      <c r="BD16" s="74"/>
      <c r="BE16" s="74"/>
      <c r="BF16" s="79"/>
    </row>
    <row r="17" spans="1:58" s="4" customFormat="1" ht="16.5" customHeight="1">
      <c r="A17" s="81" t="s">
        <v>133</v>
      </c>
      <c r="B17" s="2"/>
      <c r="C17" s="46"/>
      <c r="D17" s="82"/>
      <c r="E17" s="2"/>
      <c r="F17" s="2"/>
      <c r="G17" s="41"/>
      <c r="H17" s="2"/>
      <c r="I17" s="2"/>
      <c r="J17" s="2"/>
      <c r="K17" s="2"/>
      <c r="L17" s="2"/>
      <c r="M17" s="40"/>
      <c r="N17" s="2"/>
      <c r="O17" s="2"/>
      <c r="P17" s="2"/>
      <c r="Q17" s="83"/>
      <c r="R17" s="83"/>
      <c r="S17" s="83"/>
      <c r="T17" s="83"/>
      <c r="U17" s="83"/>
      <c r="V17" s="83"/>
      <c r="W17" s="2"/>
      <c r="X17" s="2"/>
      <c r="Y17" s="2"/>
      <c r="Z17" s="2"/>
      <c r="AA17" s="2"/>
      <c r="AB17" s="181" t="s">
        <v>112</v>
      </c>
      <c r="AC17" s="81" t="s">
        <v>134</v>
      </c>
      <c r="AD17" s="2"/>
      <c r="AE17" s="2"/>
      <c r="AF17" s="46"/>
      <c r="AG17" s="2"/>
      <c r="AH17" s="46"/>
      <c r="AI17" s="2"/>
      <c r="AJ17" s="46"/>
      <c r="AK17" s="2"/>
      <c r="AL17" s="2"/>
      <c r="AM17" s="2"/>
      <c r="AN17" s="2"/>
      <c r="AO17" s="2"/>
      <c r="AP17" s="46"/>
      <c r="AQ17" s="2"/>
      <c r="AR17" s="2"/>
      <c r="AS17" s="2"/>
      <c r="AT17" s="2"/>
      <c r="AU17" s="2"/>
      <c r="AV17" s="2"/>
      <c r="AW17" s="2"/>
      <c r="AX17" s="2"/>
      <c r="AY17" s="2"/>
      <c r="AZ17" s="46"/>
      <c r="BA17" s="2"/>
      <c r="BB17" s="2"/>
      <c r="BC17" s="2"/>
      <c r="BD17" s="2"/>
      <c r="BE17" s="2"/>
      <c r="BF17" s="181" t="s">
        <v>112</v>
      </c>
    </row>
    <row r="18" spans="1:58">
      <c r="A18" s="84"/>
      <c r="B18" s="85"/>
      <c r="C18" s="86"/>
      <c r="D18" s="87"/>
      <c r="E18" s="85"/>
      <c r="F18" s="85"/>
      <c r="G18" s="88"/>
      <c r="H18" s="85"/>
      <c r="I18" s="85"/>
      <c r="J18" s="85"/>
      <c r="K18" s="85"/>
      <c r="L18" s="85"/>
      <c r="M18" s="89"/>
      <c r="N18" s="85"/>
      <c r="O18" s="85"/>
      <c r="P18" s="85"/>
      <c r="Q18" s="83"/>
      <c r="R18" s="83"/>
      <c r="S18" s="83"/>
      <c r="T18" s="83"/>
      <c r="U18" s="83"/>
      <c r="V18" s="83"/>
      <c r="W18" s="85"/>
      <c r="X18" s="85"/>
      <c r="Y18" s="85"/>
      <c r="Z18" s="85"/>
      <c r="AA18" s="85"/>
      <c r="AB18" s="86"/>
      <c r="AC18" s="84"/>
      <c r="AD18" s="85"/>
      <c r="AE18" s="85"/>
      <c r="AF18" s="86"/>
      <c r="AG18" s="85"/>
      <c r="AH18" s="86"/>
      <c r="AI18" s="85"/>
      <c r="AJ18" s="86"/>
      <c r="AK18" s="85"/>
      <c r="AL18" s="85"/>
      <c r="AM18" s="85"/>
      <c r="AN18" s="85"/>
      <c r="AO18" s="85"/>
      <c r="AP18" s="86"/>
      <c r="AQ18" s="85"/>
      <c r="AR18" s="85"/>
      <c r="AS18" s="85"/>
      <c r="AT18" s="85"/>
      <c r="AU18" s="85"/>
      <c r="AV18" s="85"/>
      <c r="AW18" s="85"/>
      <c r="AX18" s="85"/>
      <c r="AY18" s="85"/>
      <c r="AZ18" s="86"/>
      <c r="BA18" s="85"/>
      <c r="BB18" s="85"/>
      <c r="BC18" s="85"/>
      <c r="BD18" s="85"/>
      <c r="BE18" s="85"/>
      <c r="BF18" s="86"/>
    </row>
    <row r="19" spans="1:58">
      <c r="A19" s="86"/>
      <c r="B19" s="86"/>
      <c r="C19" s="86"/>
      <c r="D19" s="87"/>
      <c r="E19" s="85"/>
      <c r="F19" s="85"/>
      <c r="G19" s="85"/>
      <c r="H19" s="85"/>
      <c r="I19" s="85"/>
      <c r="J19" s="85"/>
      <c r="K19" s="85"/>
      <c r="L19" s="85"/>
      <c r="M19" s="89"/>
      <c r="N19" s="85"/>
      <c r="O19" s="85"/>
      <c r="P19" s="85"/>
      <c r="Q19" s="85"/>
      <c r="R19" s="85"/>
      <c r="S19" s="85"/>
      <c r="T19" s="85"/>
      <c r="U19" s="85"/>
      <c r="V19" s="85"/>
      <c r="W19" s="85"/>
      <c r="X19" s="85"/>
      <c r="Y19" s="85"/>
      <c r="Z19" s="85"/>
      <c r="AA19" s="85"/>
      <c r="AB19" s="86"/>
      <c r="AC19" s="86"/>
      <c r="AD19" s="85"/>
      <c r="AE19" s="85"/>
      <c r="AF19" s="85"/>
      <c r="AG19" s="85"/>
      <c r="AH19" s="85"/>
      <c r="AI19" s="85"/>
      <c r="AJ19" s="85"/>
      <c r="AK19" s="85"/>
      <c r="AL19" s="85"/>
      <c r="AM19" s="85"/>
      <c r="AN19" s="85"/>
      <c r="AO19" s="85"/>
      <c r="AP19" s="85"/>
      <c r="AQ19" s="85"/>
      <c r="AR19" s="85"/>
      <c r="AS19" s="85"/>
      <c r="AT19" s="85"/>
      <c r="AU19" s="85"/>
      <c r="AV19" s="85"/>
      <c r="AW19" s="85"/>
      <c r="AX19" s="85"/>
      <c r="AY19" s="85"/>
      <c r="AZ19" s="85"/>
      <c r="BA19" s="85"/>
      <c r="BB19" s="85"/>
      <c r="BC19" s="85"/>
      <c r="BD19" s="85"/>
      <c r="BE19" s="85"/>
      <c r="BF19" s="86"/>
    </row>
  </sheetData>
  <mergeCells count="20">
    <mergeCell ref="J4:K4"/>
    <mergeCell ref="AR5:AS5"/>
    <mergeCell ref="L5:M5"/>
    <mergeCell ref="J5:K5"/>
    <mergeCell ref="N1:AB1"/>
    <mergeCell ref="A1:M1"/>
    <mergeCell ref="AR1:BF1"/>
    <mergeCell ref="AC1:AQ1"/>
    <mergeCell ref="AD4:AE4"/>
    <mergeCell ref="AR4:AS4"/>
    <mergeCell ref="T4:U4"/>
    <mergeCell ref="V4:W4"/>
    <mergeCell ref="L3:M3"/>
    <mergeCell ref="L4:M4"/>
    <mergeCell ref="N4:O4"/>
    <mergeCell ref="P4:Q4"/>
    <mergeCell ref="F4:G4"/>
    <mergeCell ref="X4:Y4"/>
    <mergeCell ref="Z4:AA4"/>
    <mergeCell ref="R4:S4"/>
  </mergeCells>
  <phoneticPr fontId="40" type="noConversion"/>
  <pageMargins left="0.47244094488188981" right="0.47244094488188981" top="0.78740157480314965" bottom="0.78740157480314965" header="0" footer="0"/>
  <pageSetup paperSize="287" scale="95" firstPageNumber="90" orientation="portrait" useFirstPageNumber="1" horizontalDpi="2400" verticalDpi="2400" r:id="rId1"/>
  <headerFooter scaleWithDoc="0" alignWithMargins="0"/>
  <colBreaks count="1" manualBreakCount="1">
    <brk id="2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4</vt:i4>
      </vt:variant>
      <vt:variant>
        <vt:lpstr>이름 지정된 범위</vt:lpstr>
      </vt:variant>
      <vt:variant>
        <vt:i4>3</vt:i4>
      </vt:variant>
    </vt:vector>
  </HeadingPairs>
  <TitlesOfParts>
    <vt:vector size="7" baseType="lpstr">
      <vt:lpstr>1.노동조합</vt:lpstr>
      <vt:lpstr>2.동별노동조합</vt:lpstr>
      <vt:lpstr>3.노사분규발생현황</vt:lpstr>
      <vt:lpstr>4.산업연맹별 노동조합</vt:lpstr>
      <vt:lpstr>'1.노동조합'!Print_Area</vt:lpstr>
      <vt:lpstr>'2.동별노동조합'!Print_Area</vt:lpstr>
      <vt:lpstr>'4.산업연맹별 노동조합'!Print_Area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통계전산담당관실</dc:creator>
  <cp:lastModifiedBy>user</cp:lastModifiedBy>
  <cp:lastPrinted>2024-11-06T08:07:14Z</cp:lastPrinted>
  <dcterms:created xsi:type="dcterms:W3CDTF">2000-11-29T02:02:31Z</dcterms:created>
  <dcterms:modified xsi:type="dcterms:W3CDTF">2025-12-01T11:37:54Z</dcterms:modified>
</cp:coreProperties>
</file>